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mikenziechessman/Desktop/"/>
    </mc:Choice>
  </mc:AlternateContent>
  <xr:revisionPtr revIDLastSave="0" documentId="13_ncr:1_{362A3826-C4FD-B349-8698-952277E36953}" xr6:coauthVersionLast="47" xr6:coauthVersionMax="47" xr10:uidLastSave="{00000000-0000-0000-0000-000000000000}"/>
  <bookViews>
    <workbookView xWindow="0" yWindow="500" windowWidth="28800" windowHeight="16160" activeTab="5" xr2:uid="{00000000-000D-0000-FFFF-FFFF00000000}"/>
  </bookViews>
  <sheets>
    <sheet name="Process Information" sheetId="1" r:id="rId1"/>
    <sheet name="Schedule" sheetId="2" r:id="rId2"/>
    <sheet name="Questionnaire (required)" sheetId="3" r:id="rId3"/>
    <sheet name="Standing Rules" sheetId="4" r:id="rId4"/>
    <sheet name="Spending Categories" sheetId="5" r:id="rId5"/>
    <sheet name="Detail pg. 1 (required)" sheetId="6" r:id="rId6"/>
    <sheet name="Categories" sheetId="7" state="hidden" r:id="rId7"/>
    <sheet name="Sheet3" sheetId="8" state="hidden" r:id="rId8"/>
    <sheet name="Detail pg2" sheetId="9" r:id="rId9"/>
    <sheet name="Sponsoring Senators" sheetId="10" r:id="rId10"/>
  </sheets>
  <externalReferences>
    <externalReference r:id="rId11"/>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G/RSfQIoXVr6G7bviBw2O9PC8OKStquteuXtfAOTHC0="/>
    </ext>
  </extLst>
</workbook>
</file>

<file path=xl/calcChain.xml><?xml version="1.0" encoding="utf-8"?>
<calcChain xmlns="http://schemas.openxmlformats.org/spreadsheetml/2006/main">
  <c r="O8" i="6" l="1"/>
  <c r="O15" i="6"/>
  <c r="P77" i="9"/>
  <c r="P76" i="9"/>
  <c r="M72" i="9"/>
  <c r="O72" i="9" s="1"/>
  <c r="M64" i="9"/>
  <c r="O64" i="9" s="1"/>
  <c r="O57" i="9"/>
  <c r="M57" i="9"/>
  <c r="O50" i="9"/>
  <c r="M50" i="9"/>
  <c r="O43" i="9"/>
  <c r="M43" i="9"/>
  <c r="M36" i="9"/>
  <c r="O36" i="9" s="1"/>
  <c r="O29" i="9"/>
  <c r="M29" i="9"/>
  <c r="O22" i="9"/>
  <c r="M22" i="9"/>
  <c r="O15" i="9"/>
  <c r="M15" i="9"/>
  <c r="M8" i="9"/>
  <c r="O8" i="9" s="1"/>
  <c r="A2" i="9"/>
  <c r="L22" i="8"/>
  <c r="I21" i="8"/>
  <c r="K21" i="8" s="1"/>
  <c r="M21" i="8" s="1"/>
  <c r="K20" i="8"/>
  <c r="M20" i="8" s="1"/>
  <c r="M19" i="8"/>
  <c r="K19" i="8"/>
  <c r="K18" i="8"/>
  <c r="M18" i="8" s="1"/>
  <c r="M17" i="8"/>
  <c r="K17" i="8"/>
  <c r="K16" i="8"/>
  <c r="M16" i="8" s="1"/>
  <c r="M15" i="8"/>
  <c r="K15" i="8"/>
  <c r="K14" i="8"/>
  <c r="M14" i="8" s="1"/>
  <c r="M13" i="8"/>
  <c r="K13" i="8"/>
  <c r="K12" i="8"/>
  <c r="M12" i="8" s="1"/>
  <c r="M11" i="8"/>
  <c r="K11" i="8"/>
  <c r="K10" i="8"/>
  <c r="M10" i="8" s="1"/>
  <c r="M9" i="8"/>
  <c r="K9" i="8"/>
  <c r="K8" i="8"/>
  <c r="M8" i="8" s="1"/>
  <c r="M7" i="8"/>
  <c r="K7" i="8"/>
  <c r="K6" i="8"/>
  <c r="M6" i="8" s="1"/>
  <c r="M5" i="8"/>
  <c r="K5" i="8"/>
  <c r="K4" i="8"/>
  <c r="M4" i="8" s="1"/>
  <c r="P77" i="6"/>
  <c r="P76" i="6"/>
  <c r="O72" i="6"/>
  <c r="M72" i="6"/>
  <c r="M64" i="6"/>
  <c r="O64" i="6" s="1"/>
  <c r="O57" i="6"/>
  <c r="M57" i="6"/>
  <c r="M50" i="6"/>
  <c r="O50" i="6" s="1"/>
  <c r="O43" i="6"/>
  <c r="M43" i="6"/>
  <c r="M36" i="6"/>
  <c r="O36" i="6" s="1"/>
  <c r="O29" i="6"/>
  <c r="M29" i="6"/>
  <c r="M22" i="6"/>
  <c r="M15" i="6"/>
  <c r="M8" i="6"/>
  <c r="U71" i="3"/>
  <c r="O7" i="3"/>
  <c r="P78" i="6" l="1"/>
  <c r="P78" i="9" s="1"/>
  <c r="P79" i="9" s="1"/>
  <c r="G77" i="6"/>
  <c r="M22" i="8"/>
  <c r="K22" i="8"/>
  <c r="O22" i="6"/>
  <c r="G77" i="9"/>
  <c r="G79" i="9" s="1"/>
  <c r="H7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72" authorId="0" shapeId="0" xr:uid="{00000000-0006-0000-0200-000001000000}">
      <text>
        <r>
          <rPr>
            <sz val="11"/>
            <color theme="1"/>
            <rFont val="Calibri"/>
            <scheme val="minor"/>
          </rPr>
          <t>======
ID#AAABC94AqG8
Windows User    (2024-01-13 22:31:32)
The total will display what you have entered on the "Detail" sheet.</t>
        </r>
      </text>
    </comment>
  </commentList>
  <extLst>
    <ext xmlns:r="http://schemas.openxmlformats.org/officeDocument/2006/relationships" uri="GoogleSheetsCustomDataVersion2">
      <go:sheetsCustomData xmlns:go="http://customooxmlschemas.google.com/" r:id="rId1" roundtripDataSignature="AMtx7mgmFienbyzfoYe7cHMxqGmTTS8+D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0500-000001000000}">
      <text>
        <r>
          <rPr>
            <sz val="11"/>
            <color theme="1"/>
            <rFont val="Calibri"/>
            <scheme val="minor"/>
          </rPr>
          <t>======
ID#AAABC94AqG4
Please note    (2024-01-13 22:31:32)
You MUST enter a unit price and # of units for total price to calculate.</t>
        </r>
      </text>
    </comment>
  </commentList>
  <extLst>
    <ext xmlns:r="http://schemas.openxmlformats.org/officeDocument/2006/relationships" uri="GoogleSheetsCustomDataVersion2">
      <go:sheetsCustomData xmlns:go="http://customooxmlschemas.google.com/" r:id="rId1" roundtripDataSignature="AMtx7mg8oShN4J/gjxryfx47HHw5YcAjy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0800-000001000000}">
      <text>
        <r>
          <rPr>
            <sz val="11"/>
            <color theme="1"/>
            <rFont val="Calibri"/>
            <scheme val="minor"/>
          </rPr>
          <t>======
ID#AAABC94AqHA
Please note    (2024-01-13 22:31:32)
You MUST enter a unit price and # of units for total price to calculate.</t>
        </r>
      </text>
    </comment>
  </commentList>
  <extLst>
    <ext xmlns:r="http://schemas.openxmlformats.org/officeDocument/2006/relationships" uri="GoogleSheetsCustomDataVersion2">
      <go:sheetsCustomData xmlns:go="http://customooxmlschemas.google.com/" r:id="rId1" roundtripDataSignature="AMtx7mg+roapIJOtN4QcXyOq+69TPyKFog=="/>
    </ext>
  </extLst>
</comments>
</file>

<file path=xl/sharedStrings.xml><?xml version="1.0" encoding="utf-8"?>
<sst xmlns="http://schemas.openxmlformats.org/spreadsheetml/2006/main" count="510" uniqueCount="242">
  <si>
    <r>
      <rPr>
        <b/>
        <sz val="14"/>
        <color rgb="FFC00000"/>
        <rFont val="Calibri"/>
        <family val="2"/>
      </rPr>
      <t>Reminder:</t>
    </r>
    <r>
      <rPr>
        <b/>
        <sz val="14"/>
        <color rgb="FF7030A0"/>
        <rFont val="Calibri"/>
        <family val="2"/>
      </rPr>
      <t xml:space="preserve">  </t>
    </r>
    <r>
      <rPr>
        <b/>
        <sz val="14"/>
        <color rgb="FF1F497D"/>
        <rFont val="Calibri"/>
        <family val="2"/>
      </rPr>
      <t>You MUST also fill out the Detail Sheet on the next tab.</t>
    </r>
  </si>
  <si>
    <t>Save ONLY as an Excel file.</t>
  </si>
  <si>
    <t>Save file with your organization's name, e.g., The Lobo Club</t>
  </si>
  <si>
    <t xml:space="preserve">Name of Organization </t>
  </si>
  <si>
    <t xml:space="preserve">CONTACT INFORMATION </t>
  </si>
  <si>
    <t>Category:</t>
  </si>
  <si>
    <t xml:space="preserve">Click to show categories </t>
  </si>
  <si>
    <t xml:space="preserve">DETAILED DESCRIPTION </t>
  </si>
  <si>
    <t xml:space="preserve">Unit Price </t>
  </si>
  <si>
    <t xml:space="preserve">Total Price </t>
  </si>
  <si>
    <t xml:space="preserve">Reduction </t>
  </si>
  <si>
    <t xml:space="preserve">Reccomended </t>
  </si>
  <si>
    <t xml:space="preserve">Date </t>
  </si>
  <si>
    <t>Campus Address</t>
  </si>
  <si>
    <r>
      <rPr>
        <sz val="11"/>
        <color theme="1"/>
        <rFont val="Calibri"/>
        <family val="2"/>
      </rPr>
      <t>Sponsoring Senator (</t>
    </r>
    <r>
      <rPr>
        <i/>
        <sz val="11"/>
        <color rgb="FF0000FF"/>
        <rFont val="Calibri"/>
        <family val="2"/>
      </rPr>
      <t>select from Senator tab</t>
    </r>
    <r>
      <rPr>
        <sz val="11"/>
        <color theme="1"/>
        <rFont val="Calibri"/>
        <family val="2"/>
      </rPr>
      <t>)</t>
    </r>
  </si>
  <si>
    <t>Primary Contact Name</t>
  </si>
  <si>
    <t>Phone Number</t>
  </si>
  <si>
    <t xml:space="preserve">Email Address </t>
  </si>
  <si>
    <t>Secondary Contact Name</t>
  </si>
  <si>
    <t>Website or Facebook page (paste link)</t>
  </si>
  <si>
    <t>Number of Active Members</t>
  </si>
  <si>
    <t xml:space="preserve">     </t>
  </si>
  <si>
    <t>Undergraduate</t>
  </si>
  <si>
    <t>Graduate</t>
  </si>
  <si>
    <t>Other</t>
  </si>
  <si>
    <r>
      <rPr>
        <b/>
        <sz val="11"/>
        <color theme="1"/>
        <rFont val="Calibri"/>
        <family val="2"/>
      </rPr>
      <t>STUDENT ORGANIZATION INFORMATION    (</t>
    </r>
    <r>
      <rPr>
        <b/>
        <sz val="9"/>
        <color theme="1"/>
        <rFont val="Calibri"/>
        <family val="2"/>
      </rPr>
      <t>Please select all of the following that apply).</t>
    </r>
  </si>
  <si>
    <t>The student group requesting appropriation funding:</t>
  </si>
  <si>
    <t>If your student group received previous funding (Budget or Appropriation) from ASUNM, please provide information regarding</t>
  </si>
  <si>
    <r>
      <rPr>
        <b/>
        <sz val="11"/>
        <color theme="1"/>
        <rFont val="Calibri"/>
        <family val="2"/>
      </rPr>
      <t>(1)</t>
    </r>
    <r>
      <rPr>
        <sz val="11"/>
        <color theme="1"/>
        <rFont val="Calibri"/>
        <family val="2"/>
      </rPr>
      <t xml:space="preserve"> appropriation or budget {or both}, (2) the amount approved, </t>
    </r>
    <r>
      <rPr>
        <b/>
        <sz val="11"/>
        <color theme="1"/>
        <rFont val="Calibri"/>
        <family val="2"/>
      </rPr>
      <t>(3)</t>
    </r>
    <r>
      <rPr>
        <sz val="11"/>
        <color theme="1"/>
        <rFont val="Calibri"/>
        <family val="2"/>
      </rPr>
      <t xml:space="preserve"> the semester applied, and </t>
    </r>
    <r>
      <rPr>
        <b/>
        <sz val="11"/>
        <color theme="1"/>
        <rFont val="Calibri"/>
        <family val="2"/>
      </rPr>
      <t>(4)</t>
    </r>
    <r>
      <rPr>
        <sz val="11"/>
        <color theme="1"/>
        <rFont val="Calibri"/>
        <family val="2"/>
      </rPr>
      <t xml:space="preserve"> why additional funding is necessary:</t>
    </r>
  </si>
  <si>
    <t>Please visit the Student Government Accounting Office for more information about your student organization account.</t>
  </si>
  <si>
    <t>Please select and describe what your student group is requestiong funds for:</t>
  </si>
  <si>
    <t xml:space="preserve">     Travel</t>
  </si>
  <si>
    <t xml:space="preserve">    One-time capital outlay (e.g., Computer)</t>
  </si>
  <si>
    <t xml:space="preserve">          One-time expenditure (e.g., Event)</t>
  </si>
  <si>
    <r>
      <rPr>
        <b/>
        <i/>
        <sz val="14"/>
        <color theme="1"/>
        <rFont val="Calibri"/>
        <family val="2"/>
      </rPr>
      <t xml:space="preserve">Description of Request:  </t>
    </r>
    <r>
      <rPr>
        <b/>
        <i/>
        <sz val="14"/>
        <color rgb="FF0000FF"/>
        <rFont val="Calibri"/>
        <family val="2"/>
      </rPr>
      <t xml:space="preserve"> (For travel requests, please include dates and location)</t>
    </r>
  </si>
  <si>
    <t>For travel requests, please list the names of students traveling from your organization</t>
  </si>
  <si>
    <t>How were these students selected for travel on behalf of your organziation?</t>
  </si>
  <si>
    <t>TOTAL APPROPRIATION REQUEST AMOUNT:</t>
  </si>
  <si>
    <t xml:space="preserve">TOTAL APPROPRIATION REQUEST AMOUNT: </t>
  </si>
  <si>
    <r>
      <rPr>
        <sz val="11"/>
        <color rgb="FF0000FF"/>
        <rFont val="Calibri"/>
        <family val="2"/>
      </rPr>
      <t xml:space="preserve">Requests must be filled out </t>
    </r>
    <r>
      <rPr>
        <b/>
        <sz val="11"/>
        <color rgb="FFFF0000"/>
        <rFont val="Calibri"/>
        <family val="2"/>
      </rPr>
      <t>completely including the detail sheet</t>
    </r>
    <r>
      <rPr>
        <sz val="11"/>
        <color rgb="FF0000FF"/>
        <rFont val="Calibri"/>
        <family val="2"/>
      </rPr>
      <t xml:space="preserve"> and submitted to the Chair, via email </t>
    </r>
  </si>
  <si>
    <t xml:space="preserve">Requests that are not represented at their scheduled Finance Committee Hearing will be passed at zero ($0) </t>
  </si>
  <si>
    <r>
      <rPr>
        <sz val="11"/>
        <color rgb="FF0000FF"/>
        <rFont val="Calibri"/>
        <family val="2"/>
      </rPr>
      <t xml:space="preserve">(asunmfin@unm.edu) </t>
    </r>
    <r>
      <rPr>
        <u/>
        <sz val="11"/>
        <color rgb="FF0000FF"/>
        <rFont val="Calibri"/>
        <family val="2"/>
      </rPr>
      <t xml:space="preserve">no later than </t>
    </r>
    <r>
      <rPr>
        <b/>
        <u/>
        <sz val="11"/>
        <color rgb="FF0000FF"/>
        <rFont val="Calibri"/>
        <family val="2"/>
      </rPr>
      <t>5:00 PM ON THE FRIDAY</t>
    </r>
    <r>
      <rPr>
        <u/>
        <sz val="11"/>
        <color rgb="FF0000FF"/>
        <rFont val="Calibri"/>
        <family val="2"/>
      </rPr>
      <t xml:space="preserve"> </t>
    </r>
    <r>
      <rPr>
        <b/>
        <u/>
        <sz val="11"/>
        <color rgb="FF0000FF"/>
        <rFont val="Calibri"/>
        <family val="2"/>
      </rPr>
      <t>BEFORE</t>
    </r>
    <r>
      <rPr>
        <u/>
        <sz val="11"/>
        <color rgb="FF0000FF"/>
        <rFont val="Calibri"/>
        <family val="2"/>
      </rPr>
      <t xml:space="preserve"> the scheduled committee meeting</t>
    </r>
    <r>
      <rPr>
        <sz val="11"/>
        <color rgb="FF0000FF"/>
        <rFont val="Calibri"/>
        <family val="2"/>
      </rPr>
      <t>.</t>
    </r>
  </si>
  <si>
    <t>dollars. Groups unable to attend their scheduled hearing must provide the Finance Chair (asunmfin@unm.edu)</t>
  </si>
  <si>
    <t>Abridged Summary of Finance Committee Standing Rules</t>
  </si>
  <si>
    <r>
      <rPr>
        <b/>
        <sz val="11"/>
        <color theme="1"/>
        <rFont val="Candara"/>
        <family val="2"/>
      </rPr>
      <t xml:space="preserve">Quotes </t>
    </r>
    <r>
      <rPr>
        <b/>
        <u/>
        <sz val="11"/>
        <color rgb="FF0000FF"/>
        <rFont val="Candara"/>
        <family val="2"/>
      </rPr>
      <t>MUST</t>
    </r>
    <r>
      <rPr>
        <b/>
        <u/>
        <sz val="11"/>
        <color theme="1"/>
        <rFont val="Candara"/>
        <family val="2"/>
      </rPr>
      <t xml:space="preserve"> </t>
    </r>
    <r>
      <rPr>
        <b/>
        <sz val="11"/>
        <color theme="1"/>
        <rFont val="Candara"/>
        <family val="2"/>
      </rPr>
      <t>be provided for any single item exceeding</t>
    </r>
    <r>
      <rPr>
        <b/>
        <sz val="11"/>
        <color rgb="FF0000FF"/>
        <rFont val="Candara"/>
        <family val="2"/>
      </rPr>
      <t xml:space="preserve"> $500</t>
    </r>
    <r>
      <rPr>
        <b/>
        <sz val="11"/>
        <color theme="1"/>
        <rFont val="Candara"/>
        <family val="2"/>
      </rPr>
      <t xml:space="preserve">.  Quotes </t>
    </r>
    <r>
      <rPr>
        <b/>
        <u/>
        <sz val="11"/>
        <color rgb="FF0000FF"/>
        <rFont val="Candara"/>
        <family val="2"/>
      </rPr>
      <t>MUST</t>
    </r>
    <r>
      <rPr>
        <b/>
        <sz val="11"/>
        <color theme="1"/>
        <rFont val="Candara"/>
        <family val="2"/>
      </rPr>
      <t xml:space="preserve"> be submitted with your request.  </t>
    </r>
  </si>
  <si>
    <t>***  Failure to do so will result in a 50% reduction of request.  ***</t>
  </si>
  <si>
    <t xml:space="preserve">Type of Request </t>
  </si>
  <si>
    <r>
      <rPr>
        <b/>
        <sz val="12"/>
        <color rgb="FF0000FF"/>
        <rFont val="Calibri"/>
        <family val="2"/>
      </rPr>
      <t>Maximum</t>
    </r>
    <r>
      <rPr>
        <b/>
        <sz val="12"/>
        <color theme="1"/>
        <rFont val="Calibri"/>
        <family val="2"/>
      </rPr>
      <t xml:space="preserve"> Funding Available </t>
    </r>
  </si>
  <si>
    <t>Advertisement (Daily Lobo or Social media Ads)</t>
  </si>
  <si>
    <t>Professional Services (speaker, trainer, entertainer, etc.)</t>
  </si>
  <si>
    <r>
      <rPr>
        <b/>
        <sz val="11"/>
        <color rgb="FF0000FF"/>
        <rFont val="Calibri"/>
        <family val="2"/>
      </rPr>
      <t>Up</t>
    </r>
    <r>
      <rPr>
        <sz val="11"/>
        <color rgb="FF0000FF"/>
        <rFont val="Calibri"/>
        <family val="2"/>
      </rPr>
      <t xml:space="preserve"> </t>
    </r>
    <r>
      <rPr>
        <b/>
        <sz val="11"/>
        <color rgb="FF0000FF"/>
        <rFont val="Calibri"/>
        <family val="2"/>
      </rPr>
      <t>to</t>
    </r>
    <r>
      <rPr>
        <sz val="11"/>
        <color theme="1"/>
        <rFont val="Calibri"/>
        <family val="2"/>
      </rPr>
      <t xml:space="preserve"> 65% of requested amount, (2) per semester</t>
    </r>
  </si>
  <si>
    <t>Honorarium (cannot be paid to UNM employees or students)</t>
  </si>
  <si>
    <t>Travel  - Per Diem (lodging and meals)</t>
  </si>
  <si>
    <r>
      <rPr>
        <b/>
        <sz val="11"/>
        <color rgb="FF0000FF"/>
        <rFont val="Calibri"/>
        <family val="2"/>
      </rPr>
      <t>&gt;10</t>
    </r>
    <r>
      <rPr>
        <sz val="11"/>
        <color theme="1"/>
        <rFont val="Calibri"/>
        <family val="2"/>
      </rPr>
      <t xml:space="preserve"> members $250, </t>
    </r>
    <r>
      <rPr>
        <b/>
        <sz val="11"/>
        <color rgb="FF0000FF"/>
        <rFont val="Calibri"/>
        <family val="2"/>
      </rPr>
      <t>up to</t>
    </r>
    <r>
      <rPr>
        <sz val="11"/>
        <color theme="1"/>
        <rFont val="Calibri"/>
        <family val="2"/>
      </rPr>
      <t xml:space="preserve"> ten (10) consecutive days. Or </t>
    </r>
    <r>
      <rPr>
        <b/>
        <sz val="11"/>
        <color rgb="FF0000FF"/>
        <rFont val="Calibri"/>
        <family val="2"/>
      </rPr>
      <t>10+</t>
    </r>
    <r>
      <rPr>
        <sz val="11"/>
        <color theme="1"/>
        <rFont val="Calibri"/>
        <family val="2"/>
      </rPr>
      <t xml:space="preserve"> Members $350 per day</t>
    </r>
    <r>
      <rPr>
        <b/>
        <sz val="11"/>
        <color rgb="FF0000FF"/>
        <rFont val="Calibri"/>
        <family val="2"/>
      </rPr>
      <t xml:space="preserve"> up to</t>
    </r>
    <r>
      <rPr>
        <sz val="11"/>
        <color theme="1"/>
        <rFont val="Calibri"/>
        <family val="2"/>
      </rPr>
      <t xml:space="preserve"> ten (10) consecutive days</t>
    </r>
  </si>
  <si>
    <t>Travel- Gas Mileage</t>
  </si>
  <si>
    <r>
      <rPr>
        <sz val="11"/>
        <color theme="1"/>
        <rFont val="Calibri"/>
        <family val="2"/>
      </rPr>
      <t xml:space="preserve">65.5 cents per mile, </t>
    </r>
    <r>
      <rPr>
        <b/>
        <sz val="11"/>
        <color rgb="FF0000FF"/>
        <rFont val="Calibri"/>
        <family val="2"/>
      </rPr>
      <t>up to</t>
    </r>
    <r>
      <rPr>
        <sz val="11"/>
        <color theme="1"/>
        <rFont val="Calibri"/>
        <family val="2"/>
      </rPr>
      <t xml:space="preserve"> two (2) vehicles</t>
    </r>
  </si>
  <si>
    <t xml:space="preserve">Travel- Airfare </t>
  </si>
  <si>
    <r>
      <rPr>
        <sz val="11"/>
        <color theme="1"/>
        <rFont val="Calibri"/>
        <family val="2"/>
      </rPr>
      <t xml:space="preserve">65% economy, </t>
    </r>
    <r>
      <rPr>
        <b/>
        <sz val="11"/>
        <color rgb="FF0000FF"/>
        <rFont val="Calibri"/>
        <family val="2"/>
      </rPr>
      <t>not to exceed</t>
    </r>
    <r>
      <rPr>
        <sz val="11"/>
        <color theme="1"/>
        <rFont val="Calibri"/>
        <family val="2"/>
      </rPr>
      <t xml:space="preserve"> cost of alternate ground transportation</t>
    </r>
  </si>
  <si>
    <t>Conference / Registration / Entry Fees</t>
  </si>
  <si>
    <r>
      <rPr>
        <sz val="11"/>
        <color theme="1"/>
        <rFont val="Calibri"/>
        <family val="2"/>
      </rPr>
      <t xml:space="preserve">65% </t>
    </r>
    <r>
      <rPr>
        <b/>
        <sz val="11"/>
        <color rgb="FF0000FF"/>
        <rFont val="Calibri"/>
        <family val="2"/>
      </rPr>
      <t>up to</t>
    </r>
    <r>
      <rPr>
        <sz val="11"/>
        <color theme="1"/>
        <rFont val="Calibri"/>
        <family val="2"/>
      </rPr>
      <t xml:space="preserve"> $1000 (per event)</t>
    </r>
  </si>
  <si>
    <t>Printing Supplies</t>
  </si>
  <si>
    <t>Desktop Computer</t>
  </si>
  <si>
    <t>Food / Refreshments (events)</t>
  </si>
  <si>
    <t>Food / Refreshments (organization meetings)</t>
  </si>
  <si>
    <t>Office Supplies</t>
  </si>
  <si>
    <t>Educational Supplies</t>
  </si>
  <si>
    <t>Individual or group membership dues</t>
  </si>
  <si>
    <t xml:space="preserve">$0 - NOT FUNDED </t>
  </si>
  <si>
    <t xml:space="preserve">Traveling or moblie technology </t>
  </si>
  <si>
    <t>*15 Passenger Van (Unallowable per UNM policy)</t>
  </si>
  <si>
    <r>
      <rPr>
        <sz val="11"/>
        <color theme="1"/>
        <rFont val="Calibri"/>
        <family val="2"/>
      </rPr>
      <t xml:space="preserve">UNM </t>
    </r>
    <r>
      <rPr>
        <b/>
        <i/>
        <sz val="11"/>
        <color rgb="FF0000FF"/>
        <rFont val="Calibri"/>
        <family val="2"/>
      </rPr>
      <t>does</t>
    </r>
    <r>
      <rPr>
        <i/>
        <sz val="11"/>
        <color rgb="FF0000FF"/>
        <rFont val="Calibri"/>
        <family val="2"/>
      </rPr>
      <t xml:space="preserve"> allow 12 passenger vehicles</t>
    </r>
  </si>
  <si>
    <t>New Student Organization</t>
  </si>
  <si>
    <r>
      <rPr>
        <b/>
        <sz val="11"/>
        <color rgb="FF0000FF"/>
        <rFont val="Calibri"/>
        <family val="2"/>
      </rPr>
      <t>$750 (&gt;10) Active members &amp; $1,000 (&lt;10) Active members.</t>
    </r>
    <r>
      <rPr>
        <b/>
        <sz val="11"/>
        <color rgb="FFC00000"/>
        <rFont val="Calibri"/>
        <family val="2"/>
      </rPr>
      <t xml:space="preserve"> MUST provide a list of group members names.</t>
    </r>
  </si>
  <si>
    <t>Defined as an organization that has NOT received funding in the past two semesters.</t>
  </si>
  <si>
    <t xml:space="preserve">Please Note:  </t>
  </si>
  <si>
    <r>
      <rPr>
        <sz val="12"/>
        <color theme="0"/>
        <rFont val="Candara"/>
        <family val="2"/>
      </rPr>
      <t>All items funded by the Finance Committee including, but not limited to, printers and computers, must be stored on campus,</t>
    </r>
    <r>
      <rPr>
        <b/>
        <sz val="12"/>
        <color theme="0"/>
        <rFont val="Candara"/>
        <family val="2"/>
      </rPr>
      <t xml:space="preserve"> excluding</t>
    </r>
    <r>
      <rPr>
        <sz val="12"/>
        <color rgb="FF0000FF"/>
        <rFont val="Candara"/>
        <family val="2"/>
      </rPr>
      <t xml:space="preserve"> </t>
    </r>
    <r>
      <rPr>
        <sz val="12"/>
        <color theme="0"/>
        <rFont val="Candara"/>
        <family val="2"/>
      </rPr>
      <t xml:space="preserve">individual residential hall rooms. </t>
    </r>
  </si>
  <si>
    <t xml:space="preserve">The full version of the standing rules can be found here: </t>
  </si>
  <si>
    <t>http://asunm.unm.edu/government/governing-documents.html</t>
  </si>
  <si>
    <t>ASUNM funding prohibits groups from violating the anti-donation clause which states groups cannot use funding to spend, give away, or allow free use of university resources to benefit other organizations or individuals. This includes but is not limited to financial assets (cash), property (supplies, equipment, or furniture), provided services, and employee paid work time.</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</si>
  <si>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</si>
  <si>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</si>
  <si>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</si>
  <si>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</si>
  <si>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</si>
  <si>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</si>
  <si>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</si>
  <si>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</si>
  <si>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</si>
  <si>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</si>
  <si>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</si>
  <si>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</si>
  <si>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</si>
  <si>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</si>
  <si>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</si>
  <si>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</si>
  <si>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</si>
  <si>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</si>
  <si>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</si>
  <si>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</si>
  <si>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</si>
  <si>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</si>
  <si>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</si>
  <si>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</si>
  <si>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</si>
  <si>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</si>
  <si>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</si>
  <si>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</si>
  <si>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</si>
  <si>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</si>
  <si>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</si>
  <si>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</si>
  <si>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</si>
  <si>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</si>
  <si>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</si>
  <si>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</si>
  <si>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rPr>
        <sz val="12"/>
        <color theme="1"/>
        <rFont val="Times New Roman"/>
        <family val="1"/>
      </rPr>
      <t xml:space="preserve">Non-office supplies - paper plates, napkins, plasticware, utencils, event decorations, craft supplies, </t>
    </r>
    <r>
      <rPr>
        <b/>
        <sz val="12"/>
        <color rgb="FFFF0000"/>
        <rFont val="Times New Roman"/>
        <family val="1"/>
      </rPr>
      <t>Sports Team Equipment/supplies</t>
    </r>
    <r>
      <rPr>
        <sz val="12"/>
        <color theme="1"/>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</si>
  <si>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</si>
  <si>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</si>
  <si>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</si>
  <si>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</si>
  <si>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</si>
  <si>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</si>
  <si>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</si>
  <si>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</si>
  <si>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</si>
  <si>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</si>
  <si>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rPr>
        <sz val="12"/>
        <color theme="1"/>
        <rFont val="Times New Roman"/>
        <family val="1"/>
      </rP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</si>
  <si>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</si>
  <si>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</si>
  <si>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</si>
  <si>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</si>
  <si>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</si>
  <si>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</si>
  <si>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</si>
  <si>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</si>
  <si>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</si>
  <si>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</si>
  <si>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</si>
  <si>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</si>
  <si>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</si>
  <si>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</si>
  <si>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</si>
  <si>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</si>
  <si>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</si>
  <si>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</si>
  <si>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</si>
  <si>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</si>
  <si>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</si>
  <si>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</si>
  <si>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</si>
  <si>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</si>
  <si>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</si>
  <si>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</si>
  <si>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</si>
  <si>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</si>
  <si>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</si>
  <si>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</si>
  <si>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</si>
  <si>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</si>
  <si>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</si>
  <si>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</si>
  <si>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</si>
  <si>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</si>
  <si>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</si>
  <si>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</si>
  <si>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</si>
  <si>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</si>
  <si>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</si>
  <si>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</si>
  <si>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</si>
  <si>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</si>
  <si>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</si>
  <si>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</si>
  <si>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</si>
  <si>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rPr>
        <sz val="12"/>
        <color theme="1"/>
        <rFont val="Times New Roman"/>
        <family val="1"/>
      </rPr>
      <t>WBD,Homecoming, Red Rally, Lobo Day, co-spons, fiestas, etc.</t>
    </r>
    <r>
      <rPr>
        <b/>
        <sz val="12"/>
        <color rgb="FFFF0000"/>
        <rFont val="Times New Roman"/>
        <family val="1"/>
      </rPr>
      <t xml:space="preserve"> (AGENCIES ONLY)</t>
    </r>
  </si>
  <si>
    <t>80K2</t>
  </si>
  <si>
    <t>Foundation Surcharge</t>
  </si>
  <si>
    <t>.5% tax on all exdpenditures.</t>
  </si>
  <si>
    <t>Please refer to the Standing Rules tab to ensure you are in compliance!</t>
  </si>
  <si>
    <t>4080 - Student Travel - Airfare/Train/Rental/12 Passenger Van</t>
  </si>
  <si>
    <t>Finance Committee Use Only</t>
  </si>
  <si>
    <t>Reason for cut/reduction</t>
  </si>
  <si>
    <t># of Units</t>
  </si>
  <si>
    <t>Difference</t>
  </si>
  <si>
    <t xml:space="preserve">Recommended </t>
  </si>
  <si>
    <t>63A0 - Conference Fee's</t>
  </si>
  <si>
    <t/>
  </si>
  <si>
    <t xml:space="preserve">Use drop-down to show categories </t>
  </si>
  <si>
    <t>Total (pg. 1)</t>
  </si>
  <si>
    <t>Surcharge (pg.1)</t>
  </si>
  <si>
    <t xml:space="preserve">TOTAL APPROPRIATION REQUEST: </t>
  </si>
  <si>
    <t>Total Recommended</t>
  </si>
  <si>
    <t>Requests that are not represented at their scheduled Finance Committee Hearing will be passed at zero ($0) dollars.</t>
  </si>
  <si>
    <t>Groups unable to attend their scheduled hearing must provide the Finance Chair (asunmfin@unm.edu) with 24 hour noctice.</t>
  </si>
  <si>
    <t>3100 - Office Supplies</t>
  </si>
  <si>
    <t>3140 - Computer Software</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</si>
  <si>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</si>
  <si>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</si>
  <si>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</si>
  <si>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</si>
  <si>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</si>
  <si>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</si>
  <si>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</si>
  <si>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</si>
  <si>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</si>
  <si>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</si>
  <si>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</si>
  <si>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</si>
  <si>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 xml:space="preserve">4080 - Student Travel- Gas Mileage </t>
  </si>
  <si>
    <t>4080 - Student Travel - (Over night) - Per Diem (Food/lodging)</t>
  </si>
  <si>
    <t>4080 - Student Travel (Travel day)- Per Diem (food/lodging)</t>
  </si>
  <si>
    <t>45Z0 - Student Costs Other Gen</t>
  </si>
  <si>
    <t>6000 - Telecom Charges Gen</t>
  </si>
  <si>
    <t>6020 - Long Distance Gen</t>
  </si>
  <si>
    <t>6060 - Voice Mail Box Gen</t>
  </si>
  <si>
    <t>63A1 - Event Fee's</t>
  </si>
  <si>
    <t>63B0 - Rental Fees Gen</t>
  </si>
  <si>
    <t>63B1 - Media Rentals</t>
  </si>
  <si>
    <t>63C0 - Copying Gen</t>
  </si>
  <si>
    <t>63E0` - Honoraria Gen</t>
  </si>
  <si>
    <t>6350 - Promotional Exp F&amp;A Unallowable Gen</t>
  </si>
  <si>
    <t xml:space="preserve">69Y0 - Advertising </t>
  </si>
  <si>
    <t>69Z0 - Other Professional Services Gen</t>
  </si>
  <si>
    <t>7060 - Facility Rent Expense Gen</t>
  </si>
  <si>
    <t>70D0 - Equipment Repairs Maintenance Gen</t>
  </si>
  <si>
    <t>8000 - Banking Fee's</t>
  </si>
  <si>
    <t>8060 - Other Operating Costs Gen</t>
  </si>
  <si>
    <t xml:space="preserve">SGAO Use Only </t>
  </si>
  <si>
    <t>Category</t>
  </si>
  <si>
    <t>Detailed Description</t>
  </si>
  <si>
    <t>Unit Cost</t>
  </si>
  <si>
    <t>Total Units</t>
  </si>
  <si>
    <t>Total</t>
  </si>
  <si>
    <t>Committee Use Only</t>
  </si>
  <si>
    <t>UNM Foundation Surcharge</t>
  </si>
  <si>
    <t xml:space="preserve">PageTotal </t>
  </si>
  <si>
    <t>Total (pg. 2)</t>
  </si>
  <si>
    <t>Surcharge (pg.2)</t>
  </si>
  <si>
    <t xml:space="preserve">TOTAL APPROPRIATION REQUEST (pg. 2): </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</si>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</sst>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lt;=9999999]###\-####;\(###\)\ ###\-####"/>
    <numFmt numFmtId="166" formatCode="&quot;$&quot;#,##0"/>
    <numFmt numFmtId="167" formatCode="0.0%"/>
  </numFmts>
  <fonts count="62">
    <font>
      <sz val="11"/>
      <color theme="1"/>
      <name val="Calibri"/>
      <scheme val="minor"/>
    </font>
    <font>
      <sz val="11"/>
      <color theme="1"/>
      <name val="Calibri"/>
      <family val="2"/>
    </font>
    <font>
      <b/>
      <sz val="14"/>
      <color rgb="FF0000FF"/>
      <name val="Calibri"/>
      <family val="2"/>
    </font>
    <font>
      <sz val="11"/>
      <name val="Calibri"/>
      <family val="2"/>
    </font>
    <font>
      <b/>
      <sz val="16"/>
      <color rgb="FF0000FF"/>
      <name val="Calibri"/>
      <family val="2"/>
    </font>
    <font>
      <sz val="14"/>
      <color theme="0"/>
      <name val="Arial Rounded"/>
    </font>
    <font>
      <i/>
      <sz val="11"/>
      <color theme="1"/>
      <name val="Calibri"/>
      <family val="2"/>
    </font>
    <font>
      <b/>
      <sz val="11"/>
      <color theme="1"/>
      <name val="Calibri"/>
      <family val="2"/>
    </font>
    <font>
      <b/>
      <sz val="14"/>
      <color theme="1"/>
      <name val="Calibri"/>
      <family val="2"/>
    </font>
    <font>
      <b/>
      <sz val="11"/>
      <color rgb="FF00B0F0"/>
      <name val="Calibri"/>
      <family val="2"/>
    </font>
    <font>
      <b/>
      <sz val="11"/>
      <color rgb="FF953734"/>
      <name val="Calibri"/>
      <family val="2"/>
    </font>
    <font>
      <u/>
      <sz val="11"/>
      <color theme="10"/>
      <name val="Calibri"/>
      <family val="2"/>
    </font>
    <font>
      <i/>
      <sz val="9"/>
      <color theme="1"/>
      <name val="Calibri"/>
      <family val="2"/>
    </font>
    <font>
      <sz val="8"/>
      <color theme="1"/>
      <name val="Arial"/>
      <family val="2"/>
    </font>
    <font>
      <b/>
      <i/>
      <sz val="14"/>
      <color theme="1"/>
      <name val="Calibri"/>
      <family val="2"/>
    </font>
    <font>
      <sz val="11"/>
      <color rgb="FF0000FF"/>
      <name val="Calibri"/>
      <family val="2"/>
    </font>
    <font>
      <b/>
      <sz val="14"/>
      <color theme="0"/>
      <name val="Calibri"/>
      <family val="2"/>
    </font>
    <font>
      <b/>
      <sz val="11"/>
      <color theme="1"/>
      <name val="Candara"/>
      <family val="2"/>
    </font>
    <font>
      <b/>
      <sz val="11"/>
      <color rgb="FF0000FF"/>
      <name val="Candara"/>
      <family val="2"/>
    </font>
    <font>
      <b/>
      <sz val="12"/>
      <color theme="1"/>
      <name val="Calibri"/>
      <family val="2"/>
    </font>
    <font>
      <sz val="12"/>
      <color theme="1"/>
      <name val="Calibri"/>
      <family val="2"/>
    </font>
    <font>
      <b/>
      <u/>
      <sz val="11"/>
      <color rgb="FF0000FF"/>
      <name val="Calibri"/>
      <family val="2"/>
    </font>
    <font>
      <b/>
      <sz val="11"/>
      <color rgb="FF0000FF"/>
      <name val="Calibri"/>
      <family val="2"/>
    </font>
    <font>
      <b/>
      <i/>
      <sz val="11"/>
      <color theme="1"/>
      <name val="Calibri"/>
      <family val="2"/>
    </font>
    <font>
      <b/>
      <i/>
      <sz val="12"/>
      <color rgb="FF0000FF"/>
      <name val="Calibri"/>
      <family val="2"/>
    </font>
    <font>
      <b/>
      <sz val="12"/>
      <color theme="0"/>
      <name val="Candara"/>
      <family val="2"/>
    </font>
    <font>
      <sz val="16"/>
      <color theme="0"/>
      <name val="Calibri"/>
      <family val="2"/>
    </font>
    <font>
      <u/>
      <sz val="16"/>
      <color theme="10"/>
      <name val="Calibri"/>
      <family val="2"/>
    </font>
    <font>
      <u/>
      <sz val="11"/>
      <color theme="10"/>
      <name val="Calibri"/>
      <family val="2"/>
    </font>
    <font>
      <b/>
      <sz val="16"/>
      <color theme="0"/>
      <name val="Calibri"/>
      <family val="2"/>
    </font>
    <font>
      <sz val="12"/>
      <color theme="1"/>
      <name val="Times New Roman"/>
      <family val="1"/>
    </font>
    <font>
      <b/>
      <sz val="12"/>
      <color theme="0"/>
      <name val="Times New Roman"/>
      <family val="1"/>
    </font>
    <font>
      <sz val="10"/>
      <color theme="1"/>
      <name val="Arial"/>
      <family val="2"/>
    </font>
    <font>
      <b/>
      <sz val="18"/>
      <color rgb="FF0066FF"/>
      <name val="Arial Black"/>
      <family val="2"/>
    </font>
    <font>
      <sz val="10"/>
      <color theme="1"/>
      <name val="Calibri"/>
      <family val="2"/>
    </font>
    <font>
      <b/>
      <sz val="11"/>
      <color rgb="FFC00000"/>
      <name val="Calibri"/>
      <family val="2"/>
    </font>
    <font>
      <sz val="11"/>
      <color rgb="FFC00000"/>
      <name val="Calibri"/>
      <family val="2"/>
    </font>
    <font>
      <sz val="11"/>
      <color theme="1"/>
      <name val="Calibri"/>
      <family val="2"/>
    </font>
    <font>
      <b/>
      <sz val="14"/>
      <color theme="1"/>
      <name val="Arial"/>
      <family val="2"/>
    </font>
    <font>
      <sz val="10"/>
      <color rgb="FFFF0000"/>
      <name val="Arial"/>
      <family val="2"/>
    </font>
    <font>
      <b/>
      <sz val="10"/>
      <color theme="1"/>
      <name val="Arial"/>
      <family val="2"/>
    </font>
    <font>
      <b/>
      <sz val="10"/>
      <color rgb="FFFF0000"/>
      <name val="Arial"/>
      <family val="2"/>
    </font>
    <font>
      <sz val="16"/>
      <color theme="1"/>
      <name val="Arial"/>
      <family val="2"/>
    </font>
    <font>
      <b/>
      <sz val="16"/>
      <color theme="1"/>
      <name val="Arial"/>
      <family val="2"/>
    </font>
    <font>
      <sz val="12"/>
      <color theme="1"/>
      <name val="Arial"/>
      <family val="2"/>
    </font>
    <font>
      <u/>
      <sz val="16"/>
      <color theme="10"/>
      <name val="Calibri"/>
      <family val="2"/>
    </font>
    <font>
      <b/>
      <sz val="14"/>
      <color rgb="FFC00000"/>
      <name val="Calibri"/>
      <family val="2"/>
    </font>
    <font>
      <b/>
      <sz val="14"/>
      <color rgb="FF7030A0"/>
      <name val="Calibri"/>
      <family val="2"/>
    </font>
    <font>
      <b/>
      <sz val="14"/>
      <color rgb="FF1F497D"/>
      <name val="Calibri"/>
      <family val="2"/>
    </font>
    <font>
      <i/>
      <sz val="11"/>
      <color rgb="FF0000FF"/>
      <name val="Calibri"/>
      <family val="2"/>
    </font>
    <font>
      <b/>
      <sz val="9"/>
      <color theme="1"/>
      <name val="Calibri"/>
      <family val="2"/>
    </font>
    <font>
      <b/>
      <i/>
      <sz val="14"/>
      <color rgb="FF0000FF"/>
      <name val="Calibri"/>
      <family val="2"/>
    </font>
    <font>
      <b/>
      <sz val="11"/>
      <color rgb="FFFF0000"/>
      <name val="Calibri"/>
      <family val="2"/>
    </font>
    <font>
      <u/>
      <sz val="11"/>
      <color rgb="FF0000FF"/>
      <name val="Calibri"/>
      <family val="2"/>
    </font>
    <font>
      <b/>
      <u/>
      <sz val="11"/>
      <color rgb="FF0000FF"/>
      <name val="Candara"/>
      <family val="2"/>
    </font>
    <font>
      <b/>
      <u/>
      <sz val="11"/>
      <color theme="1"/>
      <name val="Candara"/>
      <family val="2"/>
    </font>
    <font>
      <b/>
      <sz val="12"/>
      <color rgb="FF0000FF"/>
      <name val="Calibri"/>
      <family val="2"/>
    </font>
    <font>
      <b/>
      <i/>
      <sz val="11"/>
      <color rgb="FF0000FF"/>
      <name val="Calibri"/>
      <family val="2"/>
    </font>
    <font>
      <sz val="12"/>
      <color theme="0"/>
      <name val="Candara"/>
      <family val="2"/>
    </font>
    <font>
      <sz val="12"/>
      <color rgb="FF0000FF"/>
      <name val="Candara"/>
      <family val="2"/>
    </font>
    <font>
      <b/>
      <sz val="12"/>
      <color rgb="FFFF0000"/>
      <name val="Times New Roman"/>
      <family val="1"/>
    </font>
    <font>
      <sz val="12"/>
      <color rgb="FFFF0000"/>
      <name val="Times New Roman"/>
      <family val="1"/>
    </font>
  </fonts>
  <fills count="16">
    <fill>
      <patternFill patternType="none"/>
    </fill>
    <fill>
      <patternFill patternType="gray125"/>
    </fill>
    <fill>
      <patternFill patternType="solid">
        <fgColor theme="0"/>
        <bgColor theme="0"/>
      </patternFill>
    </fill>
    <fill>
      <patternFill patternType="solid">
        <fgColor rgb="FF9BC3FF"/>
        <bgColor rgb="FF9BC3FF"/>
      </patternFill>
    </fill>
    <fill>
      <patternFill patternType="solid">
        <fgColor rgb="FF0066FF"/>
        <bgColor rgb="FF0066FF"/>
      </patternFill>
    </fill>
    <fill>
      <patternFill patternType="solid">
        <fgColor rgb="FFD8D8D8"/>
        <bgColor rgb="FFD8D8D8"/>
      </patternFill>
    </fill>
    <fill>
      <patternFill patternType="solid">
        <fgColor rgb="FF5F497A"/>
        <bgColor rgb="FF5F497A"/>
      </patternFill>
    </fill>
    <fill>
      <patternFill patternType="solid">
        <fgColor rgb="FFCCC0D9"/>
        <bgColor rgb="FFCCC0D9"/>
      </patternFill>
    </fill>
    <fill>
      <patternFill patternType="solid">
        <fgColor rgb="FF430086"/>
        <bgColor rgb="FF430086"/>
      </patternFill>
    </fill>
    <fill>
      <patternFill patternType="solid">
        <fgColor rgb="FF9900FF"/>
        <bgColor rgb="FF9900FF"/>
      </patternFill>
    </fill>
    <fill>
      <patternFill patternType="solid">
        <fgColor rgb="FF00FFCC"/>
        <bgColor rgb="FF00FFCC"/>
      </patternFill>
    </fill>
    <fill>
      <patternFill patternType="solid">
        <fgColor rgb="FFE36C09"/>
        <bgColor rgb="FFE36C09"/>
      </patternFill>
    </fill>
    <fill>
      <patternFill patternType="solid">
        <fgColor rgb="FFFBD4B4"/>
        <bgColor rgb="FFFBD4B4"/>
      </patternFill>
    </fill>
    <fill>
      <patternFill patternType="solid">
        <fgColor rgb="FFABFFD1"/>
        <bgColor rgb="FFABFFD1"/>
      </patternFill>
    </fill>
    <fill>
      <patternFill patternType="solid">
        <fgColor rgb="FF969696"/>
        <bgColor rgb="FF969696"/>
      </patternFill>
    </fill>
    <fill>
      <patternFill patternType="solid">
        <fgColor rgb="FF000000"/>
        <bgColor rgb="FF000000"/>
      </patternFill>
    </fill>
  </fills>
  <borders count="82">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medium">
        <color rgb="FF0000FF"/>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221">
    <xf numFmtId="0" fontId="0" fillId="0" borderId="0" xfId="0"/>
    <xf numFmtId="0" fontId="1" fillId="2" borderId="1" xfId="0" applyFont="1" applyFill="1" applyBorder="1"/>
    <xf numFmtId="0" fontId="1" fillId="0" borderId="0" xfId="0" applyFont="1"/>
    <xf numFmtId="0" fontId="6" fillId="0" borderId="0" xfId="0" applyFont="1"/>
    <xf numFmtId="0" fontId="7" fillId="0" borderId="0" xfId="0" applyFont="1"/>
    <xf numFmtId="0" fontId="8" fillId="0" borderId="0" xfId="0" applyFont="1"/>
    <xf numFmtId="0" fontId="8" fillId="0" borderId="7" xfId="0" applyFont="1" applyBorder="1" applyAlignment="1">
      <alignment horizontal="center"/>
    </xf>
    <xf numFmtId="0" fontId="1" fillId="5" borderId="15" xfId="0" applyFont="1" applyFill="1" applyBorder="1" applyAlignment="1">
      <alignment horizontal="center"/>
    </xf>
    <xf numFmtId="0" fontId="9" fillId="0" borderId="0" xfId="0" applyFont="1"/>
    <xf numFmtId="0" fontId="1" fillId="0" borderId="15" xfId="0" applyFont="1" applyBorder="1"/>
    <xf numFmtId="0" fontId="10" fillId="0" borderId="0" xfId="0" applyFont="1" applyAlignment="1">
      <alignment horizontal="left"/>
    </xf>
    <xf numFmtId="164" fontId="1" fillId="0" borderId="0" xfId="0" applyNumberFormat="1" applyFont="1" applyAlignment="1">
      <alignment vertical="center"/>
    </xf>
    <xf numFmtId="0" fontId="1" fillId="0" borderId="17" xfId="0" applyFont="1" applyBorder="1"/>
    <xf numFmtId="164" fontId="1" fillId="0" borderId="0" xfId="0" applyNumberFormat="1" applyFont="1" applyAlignment="1">
      <alignment horizontal="center" vertical="center"/>
    </xf>
    <xf numFmtId="0" fontId="1" fillId="0" borderId="0" xfId="0" applyFont="1" applyAlignment="1">
      <alignment horizontal="left" vertical="top" wrapText="1"/>
    </xf>
    <xf numFmtId="0" fontId="1" fillId="0" borderId="7" xfId="0" applyFont="1" applyBorder="1" applyAlignment="1">
      <alignment horizontal="left" vertical="top" wrapText="1"/>
    </xf>
    <xf numFmtId="0" fontId="1" fillId="0" borderId="27" xfId="0" applyFont="1" applyBorder="1"/>
    <xf numFmtId="0" fontId="1" fillId="0" borderId="28" xfId="0" applyFont="1" applyBorder="1"/>
    <xf numFmtId="0" fontId="7" fillId="0" borderId="28" xfId="0" applyFont="1" applyBorder="1" applyAlignment="1">
      <alignment horizontal="left"/>
    </xf>
    <xf numFmtId="0" fontId="7" fillId="0" borderId="28" xfId="0" applyFont="1" applyBorder="1"/>
    <xf numFmtId="0" fontId="1" fillId="0" borderId="9" xfId="0" applyFont="1" applyBorder="1" applyAlignment="1">
      <alignment horizontal="center"/>
    </xf>
    <xf numFmtId="0" fontId="1" fillId="0" borderId="29" xfId="0" applyFont="1" applyBorder="1"/>
    <xf numFmtId="0" fontId="1" fillId="0" borderId="30" xfId="0" applyFont="1" applyBorder="1"/>
    <xf numFmtId="0" fontId="1" fillId="0" borderId="31" xfId="0" applyFont="1" applyBorder="1"/>
    <xf numFmtId="0" fontId="1" fillId="0" borderId="32" xfId="0" applyFont="1" applyBorder="1"/>
    <xf numFmtId="0" fontId="1" fillId="5" borderId="33" xfId="0" applyFont="1" applyFill="1" applyBorder="1" applyAlignment="1">
      <alignment horizontal="left"/>
    </xf>
    <xf numFmtId="0" fontId="1" fillId="5" borderId="34" xfId="0" applyFont="1" applyFill="1" applyBorder="1" applyAlignment="1">
      <alignment horizontal="left"/>
    </xf>
    <xf numFmtId="0" fontId="1" fillId="5" borderId="35" xfId="0" applyFont="1" applyFill="1" applyBorder="1" applyAlignment="1">
      <alignment horizontal="left"/>
    </xf>
    <xf numFmtId="0" fontId="1" fillId="5" borderId="33" xfId="0" applyFont="1" applyFill="1" applyBorder="1" applyAlignment="1">
      <alignment horizontal="center"/>
    </xf>
    <xf numFmtId="0" fontId="1" fillId="5" borderId="35" xfId="0" applyFont="1" applyFill="1" applyBorder="1" applyAlignment="1">
      <alignment horizontal="center"/>
    </xf>
    <xf numFmtId="0" fontId="12" fillId="0" borderId="0" xfId="0" applyFont="1"/>
    <xf numFmtId="0" fontId="13" fillId="0" borderId="0" xfId="0" applyFont="1" applyAlignment="1">
      <alignment vertical="top"/>
    </xf>
    <xf numFmtId="0" fontId="13" fillId="0" borderId="0" xfId="0" applyFont="1"/>
    <xf numFmtId="0" fontId="14" fillId="0" borderId="0" xfId="0" applyFont="1"/>
    <xf numFmtId="0" fontId="19" fillId="0" borderId="42" xfId="0" applyFont="1" applyBorder="1" applyAlignment="1">
      <alignment horizontal="center" vertical="center"/>
    </xf>
    <xf numFmtId="0" fontId="19" fillId="0" borderId="29" xfId="0" applyFont="1" applyBorder="1" applyAlignment="1">
      <alignment horizontal="center" vertical="center"/>
    </xf>
    <xf numFmtId="0" fontId="20" fillId="0" borderId="43" xfId="0" applyFont="1" applyBorder="1" applyAlignment="1">
      <alignment horizontal="left" vertical="center"/>
    </xf>
    <xf numFmtId="6" fontId="20" fillId="0" borderId="29" xfId="0" applyNumberFormat="1" applyFont="1" applyBorder="1" applyAlignment="1">
      <alignment horizontal="center" vertical="center"/>
    </xf>
    <xf numFmtId="0" fontId="1" fillId="7" borderId="44" xfId="0" applyFont="1" applyFill="1" applyBorder="1" applyAlignment="1">
      <alignment horizontal="left"/>
    </xf>
    <xf numFmtId="0" fontId="1" fillId="7" borderId="45" xfId="0" applyFont="1" applyFill="1" applyBorder="1" applyAlignment="1">
      <alignment horizontal="center"/>
    </xf>
    <xf numFmtId="0" fontId="1" fillId="0" borderId="46" xfId="0" applyFont="1" applyBorder="1" applyAlignment="1">
      <alignment horizontal="left"/>
    </xf>
    <xf numFmtId="0" fontId="1" fillId="7" borderId="46" xfId="0" applyFont="1" applyFill="1" applyBorder="1" applyAlignment="1">
      <alignment horizontal="left"/>
    </xf>
    <xf numFmtId="166" fontId="1" fillId="7" borderId="47" xfId="0" applyNumberFormat="1" applyFont="1" applyFill="1" applyBorder="1" applyAlignment="1">
      <alignment horizontal="center" wrapText="1"/>
    </xf>
    <xf numFmtId="166" fontId="1" fillId="0" borderId="48" xfId="0" applyNumberFormat="1" applyFont="1" applyBorder="1" applyAlignment="1">
      <alignment horizontal="center"/>
    </xf>
    <xf numFmtId="166" fontId="1" fillId="7" borderId="47" xfId="0" applyNumberFormat="1" applyFont="1" applyFill="1" applyBorder="1" applyAlignment="1">
      <alignment horizontal="center"/>
    </xf>
    <xf numFmtId="6" fontId="20" fillId="7" borderId="49" xfId="0" applyNumberFormat="1" applyFont="1" applyFill="1" applyBorder="1" applyAlignment="1">
      <alignment horizontal="center" vertical="center"/>
    </xf>
    <xf numFmtId="0" fontId="1" fillId="7" borderId="46" xfId="0" applyFont="1" applyFill="1" applyBorder="1" applyAlignment="1">
      <alignment horizontal="left" vertical="center"/>
    </xf>
    <xf numFmtId="0" fontId="1" fillId="0" borderId="50" xfId="0" applyFont="1" applyBorder="1" applyAlignment="1">
      <alignment horizontal="left" vertical="center"/>
    </xf>
    <xf numFmtId="6" fontId="20" fillId="0" borderId="0" xfId="0" applyNumberFormat="1" applyFont="1" applyAlignment="1">
      <alignment horizontal="center" vertical="center"/>
    </xf>
    <xf numFmtId="0" fontId="21" fillId="7" borderId="51" xfId="0" applyFont="1" applyFill="1" applyBorder="1" applyAlignment="1">
      <alignment horizontal="left" vertical="center" wrapText="1"/>
    </xf>
    <xf numFmtId="0" fontId="23" fillId="7" borderId="53" xfId="0" applyFont="1" applyFill="1" applyBorder="1" applyAlignment="1">
      <alignment horizontal="left" wrapText="1"/>
    </xf>
    <xf numFmtId="0" fontId="24" fillId="0" borderId="0" xfId="0" applyFont="1" applyAlignment="1">
      <alignment horizontal="left"/>
    </xf>
    <xf numFmtId="0" fontId="1" fillId="0" borderId="0" xfId="0" applyFont="1" applyAlignment="1">
      <alignment wrapText="1"/>
    </xf>
    <xf numFmtId="0" fontId="28" fillId="0" borderId="0" xfId="0" applyFont="1"/>
    <xf numFmtId="0" fontId="1" fillId="0" borderId="0" xfId="0" applyFont="1" applyAlignment="1">
      <alignment horizontal="left" vertical="top"/>
    </xf>
    <xf numFmtId="0" fontId="30" fillId="0" borderId="0" xfId="0" applyFont="1" applyAlignment="1">
      <alignment horizontal="left" vertical="top"/>
    </xf>
    <xf numFmtId="0" fontId="30" fillId="0" borderId="0" xfId="0" applyFont="1" applyAlignment="1">
      <alignment horizontal="left" vertical="top" wrapText="1"/>
    </xf>
    <xf numFmtId="0" fontId="1" fillId="0" borderId="55" xfId="0" applyFont="1" applyBorder="1" applyAlignment="1">
      <alignment horizontal="left" vertical="top" wrapText="1"/>
    </xf>
    <xf numFmtId="0" fontId="1" fillId="0" borderId="56" xfId="0" applyFont="1" applyBorder="1" applyAlignment="1">
      <alignment horizontal="left" vertical="top" wrapText="1"/>
    </xf>
    <xf numFmtId="0" fontId="32" fillId="0" borderId="0" xfId="0" applyFont="1"/>
    <xf numFmtId="0" fontId="31" fillId="9" borderId="1" xfId="0" applyFont="1" applyFill="1" applyBorder="1" applyAlignment="1">
      <alignment horizontal="center"/>
    </xf>
    <xf numFmtId="0" fontId="31" fillId="9" borderId="1" xfId="0" applyFont="1" applyFill="1" applyBorder="1"/>
    <xf numFmtId="0" fontId="30" fillId="0" borderId="15" xfId="0" applyFont="1" applyBorder="1" applyAlignment="1">
      <alignment horizontal="center" vertical="center"/>
    </xf>
    <xf numFmtId="0" fontId="30" fillId="0" borderId="15" xfId="0" applyFont="1" applyBorder="1" applyAlignment="1">
      <alignment horizontal="left" vertical="center"/>
    </xf>
    <xf numFmtId="0" fontId="30" fillId="0" borderId="15" xfId="0" applyFont="1" applyBorder="1"/>
    <xf numFmtId="0" fontId="30" fillId="0" borderId="15" xfId="0" applyFont="1" applyBorder="1" applyAlignment="1">
      <alignment horizontal="center"/>
    </xf>
    <xf numFmtId="0" fontId="30" fillId="0" borderId="0" xfId="0" applyFont="1" applyAlignment="1">
      <alignment horizontal="center"/>
    </xf>
    <xf numFmtId="0" fontId="30" fillId="0" borderId="59" xfId="0" applyFont="1" applyBorder="1"/>
    <xf numFmtId="0" fontId="30" fillId="0" borderId="15" xfId="0" applyFont="1" applyBorder="1" applyAlignment="1">
      <alignment vertical="center"/>
    </xf>
    <xf numFmtId="11" fontId="30" fillId="0" borderId="15" xfId="0" applyNumberFormat="1" applyFont="1" applyBorder="1" applyAlignment="1">
      <alignment horizontal="center" vertical="center"/>
    </xf>
    <xf numFmtId="0" fontId="23" fillId="0" borderId="0" xfId="0" applyFont="1"/>
    <xf numFmtId="1" fontId="1" fillId="0" borderId="0" xfId="0" applyNumberFormat="1" applyFont="1"/>
    <xf numFmtId="0" fontId="20" fillId="0" borderId="0" xfId="0" applyFont="1" applyAlignment="1">
      <alignment vertical="center"/>
    </xf>
    <xf numFmtId="1" fontId="1" fillId="12" borderId="34" xfId="0" applyNumberFormat="1" applyFont="1" applyFill="1" applyBorder="1" applyAlignment="1">
      <alignment horizontal="center"/>
    </xf>
    <xf numFmtId="0" fontId="1" fillId="12" borderId="15" xfId="0" applyFont="1" applyFill="1" applyBorder="1" applyAlignment="1">
      <alignment horizontal="center"/>
    </xf>
    <xf numFmtId="1" fontId="1" fillId="0" borderId="12" xfId="0" applyNumberFormat="1" applyFont="1" applyBorder="1" applyAlignment="1">
      <alignment horizontal="center" vertical="center"/>
    </xf>
    <xf numFmtId="44" fontId="1" fillId="0" borderId="15" xfId="0" applyNumberFormat="1" applyFont="1" applyBorder="1"/>
    <xf numFmtId="1" fontId="1" fillId="0" borderId="0" xfId="0" applyNumberFormat="1" applyFont="1" applyAlignment="1">
      <alignment vertical="center"/>
    </xf>
    <xf numFmtId="0" fontId="7" fillId="12" borderId="61" xfId="0" applyFont="1" applyFill="1" applyBorder="1" applyAlignment="1">
      <alignment horizontal="center"/>
    </xf>
    <xf numFmtId="44" fontId="7" fillId="12" borderId="49" xfId="0" applyNumberFormat="1" applyFont="1" applyFill="1" applyBorder="1"/>
    <xf numFmtId="1" fontId="1" fillId="0" borderId="0" xfId="0" applyNumberFormat="1" applyFont="1" applyAlignment="1">
      <alignment horizontal="center"/>
    </xf>
    <xf numFmtId="0" fontId="7" fillId="0" borderId="24" xfId="0" applyFont="1" applyBorder="1"/>
    <xf numFmtId="44" fontId="1" fillId="0" borderId="26" xfId="0" applyNumberFormat="1" applyFont="1" applyBorder="1"/>
    <xf numFmtId="0" fontId="19" fillId="0" borderId="0" xfId="0" applyFont="1"/>
    <xf numFmtId="0" fontId="7" fillId="12" borderId="62" xfId="0" applyFont="1" applyFill="1" applyBorder="1" applyAlignment="1">
      <alignment horizontal="center"/>
    </xf>
    <xf numFmtId="44" fontId="1" fillId="12" borderId="63" xfId="0" applyNumberFormat="1" applyFont="1" applyFill="1" applyBorder="1"/>
    <xf numFmtId="0" fontId="7" fillId="0" borderId="0" xfId="0" applyFont="1" applyAlignment="1">
      <alignment horizontal="center"/>
    </xf>
    <xf numFmtId="44" fontId="7" fillId="0" borderId="0" xfId="0" applyNumberFormat="1" applyFont="1"/>
    <xf numFmtId="0" fontId="35" fillId="0" borderId="0" xfId="0" applyFont="1"/>
    <xf numFmtId="0" fontId="36" fillId="0" borderId="0" xfId="0" applyFont="1"/>
    <xf numFmtId="0" fontId="37" fillId="0" borderId="0" xfId="0" applyFont="1"/>
    <xf numFmtId="0" fontId="32" fillId="0" borderId="56" xfId="0" applyFont="1" applyBorder="1" applyAlignment="1">
      <alignment horizontal="center"/>
    </xf>
    <xf numFmtId="164" fontId="32" fillId="0" borderId="56" xfId="0" applyNumberFormat="1" applyFont="1" applyBorder="1"/>
    <xf numFmtId="0" fontId="32" fillId="0" borderId="56" xfId="0" applyFont="1" applyBorder="1"/>
    <xf numFmtId="164" fontId="32" fillId="0" borderId="65" xfId="0" applyNumberFormat="1" applyFont="1" applyBorder="1"/>
    <xf numFmtId="164" fontId="39" fillId="0" borderId="75" xfId="0" applyNumberFormat="1" applyFont="1" applyBorder="1"/>
    <xf numFmtId="0" fontId="32" fillId="0" borderId="15" xfId="0" applyFont="1" applyBorder="1" applyAlignment="1">
      <alignment horizontal="center"/>
    </xf>
    <xf numFmtId="164" fontId="32" fillId="0" borderId="15" xfId="0" applyNumberFormat="1" applyFont="1" applyBorder="1"/>
    <xf numFmtId="0" fontId="32" fillId="0" borderId="15" xfId="0" applyFont="1" applyBorder="1"/>
    <xf numFmtId="164" fontId="39" fillId="0" borderId="15" xfId="0" applyNumberFormat="1" applyFont="1" applyBorder="1"/>
    <xf numFmtId="164" fontId="40" fillId="0" borderId="15" xfId="0" applyNumberFormat="1" applyFont="1" applyBorder="1"/>
    <xf numFmtId="167" fontId="40" fillId="0" borderId="15" xfId="0" applyNumberFormat="1" applyFont="1" applyBorder="1"/>
    <xf numFmtId="164" fontId="40" fillId="0" borderId="76" xfId="0" applyNumberFormat="1" applyFont="1" applyBorder="1"/>
    <xf numFmtId="164" fontId="41" fillId="0" borderId="77" xfId="0" applyNumberFormat="1" applyFont="1" applyBorder="1"/>
    <xf numFmtId="164" fontId="40" fillId="0" borderId="56" xfId="0" applyNumberFormat="1" applyFont="1" applyBorder="1"/>
    <xf numFmtId="164" fontId="39" fillId="0" borderId="37" xfId="0" applyNumberFormat="1" applyFont="1" applyBorder="1" applyAlignment="1">
      <alignment horizontal="center"/>
    </xf>
    <xf numFmtId="167" fontId="32" fillId="0" borderId="74" xfId="0" applyNumberFormat="1" applyFont="1" applyBorder="1" applyAlignment="1">
      <alignment horizontal="center"/>
    </xf>
    <xf numFmtId="0" fontId="7" fillId="2" borderId="1" xfId="0" applyFont="1" applyFill="1" applyBorder="1"/>
    <xf numFmtId="0" fontId="19" fillId="2" borderId="1" xfId="0" applyFont="1" applyFill="1" applyBorder="1"/>
    <xf numFmtId="0" fontId="7" fillId="12" borderId="80" xfId="0" applyFont="1" applyFill="1" applyBorder="1" applyAlignment="1">
      <alignment horizontal="center"/>
    </xf>
    <xf numFmtId="44" fontId="1" fillId="12" borderId="81" xfId="0" applyNumberFormat="1" applyFont="1" applyFill="1" applyBorder="1"/>
    <xf numFmtId="0" fontId="7" fillId="11" borderId="80" xfId="0" applyFont="1" applyFill="1" applyBorder="1" applyAlignment="1">
      <alignment horizontal="center" vertical="center"/>
    </xf>
    <xf numFmtId="44" fontId="7" fillId="11" borderId="81" xfId="0" applyNumberFormat="1" applyFont="1" applyFill="1" applyBorder="1" applyAlignment="1">
      <alignment vertical="center"/>
    </xf>
    <xf numFmtId="0" fontId="19" fillId="0" borderId="0" xfId="0" applyFont="1" applyAlignment="1">
      <alignment horizontal="left"/>
    </xf>
    <xf numFmtId="0" fontId="7" fillId="0" borderId="0" xfId="0" applyFont="1" applyAlignment="1">
      <alignment horizontal="left"/>
    </xf>
    <xf numFmtId="0" fontId="43" fillId="0" borderId="15" xfId="0" applyFont="1" applyBorder="1" applyAlignment="1">
      <alignment horizontal="center" vertical="center"/>
    </xf>
    <xf numFmtId="0" fontId="44" fillId="0" borderId="0" xfId="0" applyFont="1" applyAlignment="1">
      <alignment vertical="top" wrapText="1"/>
    </xf>
    <xf numFmtId="0" fontId="45" fillId="0" borderId="15" xfId="0" applyFont="1" applyBorder="1" applyAlignment="1">
      <alignment horizontal="center" vertical="center"/>
    </xf>
    <xf numFmtId="0" fontId="32" fillId="0" borderId="0" xfId="0" applyFont="1" applyAlignment="1">
      <alignment vertical="top"/>
    </xf>
    <xf numFmtId="0" fontId="1" fillId="0" borderId="0" xfId="0" applyFont="1" applyAlignment="1">
      <alignment vertical="top"/>
    </xf>
    <xf numFmtId="0" fontId="2" fillId="3" borderId="2" xfId="0" applyFont="1" applyFill="1" applyBorder="1" applyAlignment="1">
      <alignment horizontal="center"/>
    </xf>
    <xf numFmtId="0" fontId="3" fillId="0" borderId="3" xfId="0" applyFont="1" applyBorder="1"/>
    <xf numFmtId="0" fontId="4" fillId="3" borderId="4" xfId="0" applyFont="1" applyFill="1" applyBorder="1" applyAlignment="1">
      <alignment horizontal="center" vertical="center"/>
    </xf>
    <xf numFmtId="0" fontId="3" fillId="0" borderId="5" xfId="0" applyFont="1" applyBorder="1"/>
    <xf numFmtId="0" fontId="3" fillId="0" borderId="6" xfId="0" applyFont="1" applyBorder="1"/>
    <xf numFmtId="0" fontId="0" fillId="0" borderId="0" xfId="0"/>
    <xf numFmtId="0" fontId="5" fillId="4" borderId="2" xfId="0" applyFont="1" applyFill="1" applyBorder="1" applyAlignment="1">
      <alignment horizontal="center"/>
    </xf>
    <xf numFmtId="0" fontId="1" fillId="0" borderId="0" xfId="0" applyFont="1" applyAlignment="1">
      <alignment horizontal="left"/>
    </xf>
    <xf numFmtId="0" fontId="3" fillId="0" borderId="7" xfId="0" applyFont="1" applyBorder="1"/>
    <xf numFmtId="0" fontId="8" fillId="0" borderId="8" xfId="0" applyFont="1" applyBorder="1" applyAlignment="1">
      <alignment horizontal="center"/>
    </xf>
    <xf numFmtId="0" fontId="3" fillId="0" borderId="9" xfId="0" applyFont="1" applyBorder="1"/>
    <xf numFmtId="0" fontId="3" fillId="0" borderId="10" xfId="0" applyFont="1" applyBorder="1"/>
    <xf numFmtId="0" fontId="1" fillId="3" borderId="4" xfId="0" applyFont="1" applyFill="1" applyBorder="1" applyAlignment="1">
      <alignment horizontal="center"/>
    </xf>
    <xf numFmtId="0" fontId="3" fillId="0" borderId="16" xfId="0" applyFont="1" applyBorder="1"/>
    <xf numFmtId="14" fontId="1" fillId="3" borderId="4" xfId="0" applyNumberFormat="1" applyFont="1" applyFill="1" applyBorder="1" applyAlignment="1">
      <alignment horizontal="center"/>
    </xf>
    <xf numFmtId="0" fontId="1" fillId="5" borderId="11" xfId="0" applyFont="1" applyFill="1" applyBorder="1" applyAlignment="1">
      <alignment horizontal="left"/>
    </xf>
    <xf numFmtId="0" fontId="3" fillId="0" borderId="12" xfId="0" applyFont="1" applyBorder="1"/>
    <xf numFmtId="0" fontId="3" fillId="0" borderId="13" xfId="0" applyFont="1" applyBorder="1"/>
    <xf numFmtId="0" fontId="1" fillId="5" borderId="14" xfId="0" applyFont="1" applyFill="1" applyBorder="1" applyAlignment="1">
      <alignment horizontal="center"/>
    </xf>
    <xf numFmtId="0" fontId="1" fillId="0" borderId="17" xfId="0" applyFont="1" applyBorder="1" applyAlignment="1">
      <alignment horizontal="left" vertical="top" wrapText="1"/>
    </xf>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164" fontId="1" fillId="0" borderId="14" xfId="0" applyNumberFormat="1" applyFont="1" applyBorder="1" applyAlignment="1">
      <alignment horizontal="center" vertical="center"/>
    </xf>
    <xf numFmtId="0" fontId="1" fillId="3" borderId="4" xfId="0" applyFont="1" applyFill="1" applyBorder="1" applyAlignment="1">
      <alignment horizontal="left" vertical="center" wrapText="1"/>
    </xf>
    <xf numFmtId="165" fontId="1" fillId="3" borderId="4" xfId="0" applyNumberFormat="1" applyFont="1" applyFill="1" applyBorder="1" applyAlignment="1">
      <alignment horizontal="center"/>
    </xf>
    <xf numFmtId="0" fontId="11" fillId="3" borderId="4" xfId="0" applyFont="1" applyFill="1" applyBorder="1" applyAlignment="1">
      <alignment horizontal="center"/>
    </xf>
    <xf numFmtId="0" fontId="1" fillId="5" borderId="14" xfId="0" applyFont="1" applyFill="1" applyBorder="1" applyAlignment="1">
      <alignment horizontal="left"/>
    </xf>
    <xf numFmtId="0" fontId="1" fillId="0" borderId="21" xfId="0" applyFont="1" applyBorder="1" applyAlignment="1">
      <alignment horizontal="left" vertical="top" wrapText="1"/>
    </xf>
    <xf numFmtId="0" fontId="3" fillId="0" borderId="22" xfId="0" applyFont="1" applyBorder="1"/>
    <xf numFmtId="0" fontId="3" fillId="0" borderId="23" xfId="0" applyFont="1" applyBorder="1"/>
    <xf numFmtId="0" fontId="1" fillId="3" borderId="4" xfId="0" applyFont="1" applyFill="1" applyBorder="1" applyAlignment="1">
      <alignment horizontal="center" vertical="center"/>
    </xf>
    <xf numFmtId="0" fontId="7" fillId="3" borderId="24" xfId="0" applyFont="1" applyFill="1" applyBorder="1" applyAlignment="1">
      <alignment horizontal="center" vertical="center"/>
    </xf>
    <xf numFmtId="0" fontId="3" fillId="0" borderId="25" xfId="0" applyFont="1" applyBorder="1"/>
    <xf numFmtId="0" fontId="3" fillId="0" borderId="26" xfId="0" applyFont="1" applyBorder="1"/>
    <xf numFmtId="0" fontId="1" fillId="0" borderId="22" xfId="0" applyFont="1" applyBorder="1" applyAlignment="1">
      <alignment horizontal="left" vertical="top" wrapText="1"/>
    </xf>
    <xf numFmtId="0" fontId="1" fillId="3" borderId="21" xfId="0" applyFont="1" applyFill="1" applyBorder="1" applyAlignment="1">
      <alignment horizontal="left" vertical="top" wrapText="1"/>
    </xf>
    <xf numFmtId="164" fontId="1" fillId="0" borderId="0" xfId="0" applyNumberFormat="1" applyFont="1" applyAlignment="1">
      <alignment horizontal="center"/>
    </xf>
    <xf numFmtId="164" fontId="7" fillId="0" borderId="7" xfId="0" applyNumberFormat="1" applyFont="1" applyBorder="1" applyAlignment="1">
      <alignment horizontal="center"/>
    </xf>
    <xf numFmtId="0" fontId="15" fillId="0" borderId="0" xfId="0" applyFont="1" applyAlignment="1">
      <alignment horizontal="center"/>
    </xf>
    <xf numFmtId="0" fontId="1" fillId="0" borderId="0" xfId="0" applyFont="1" applyAlignment="1">
      <alignment horizontal="left" vertical="top" wrapText="1"/>
    </xf>
    <xf numFmtId="0" fontId="16" fillId="6" borderId="27" xfId="0" applyFont="1" applyFill="1" applyBorder="1" applyAlignment="1">
      <alignment horizontal="center" vertical="center"/>
    </xf>
    <xf numFmtId="0" fontId="3" fillId="0" borderId="29" xfId="0" applyFont="1" applyBorder="1"/>
    <xf numFmtId="0" fontId="3" fillId="0" borderId="36" xfId="0" applyFont="1" applyBorder="1"/>
    <xf numFmtId="0" fontId="3" fillId="0" borderId="37" xfId="0" applyFont="1" applyBorder="1"/>
    <xf numFmtId="0" fontId="17" fillId="7" borderId="38" xfId="0" applyFont="1" applyFill="1" applyBorder="1" applyAlignment="1">
      <alignment horizontal="center" vertical="center"/>
    </xf>
    <xf numFmtId="0" fontId="3" fillId="0" borderId="39" xfId="0" applyFont="1" applyBorder="1"/>
    <xf numFmtId="0" fontId="18" fillId="7" borderId="40" xfId="0" applyFont="1" applyFill="1" applyBorder="1" applyAlignment="1">
      <alignment horizontal="center" vertical="center"/>
    </xf>
    <xf numFmtId="0" fontId="3" fillId="0" borderId="41" xfId="0" applyFont="1" applyBorder="1"/>
    <xf numFmtId="166" fontId="22" fillId="7" borderId="52" xfId="0" applyNumberFormat="1" applyFont="1" applyFill="1" applyBorder="1" applyAlignment="1">
      <alignment horizontal="center" vertical="center" wrapText="1"/>
    </xf>
    <xf numFmtId="0" fontId="3" fillId="0" borderId="54" xfId="0" applyFont="1" applyBorder="1"/>
    <xf numFmtId="0" fontId="25" fillId="6" borderId="27" xfId="0" applyFont="1" applyFill="1" applyBorder="1" applyAlignment="1">
      <alignment horizontal="center" vertical="center" wrapText="1"/>
    </xf>
    <xf numFmtId="0" fontId="3" fillId="0" borderId="30" xfId="0" applyFont="1" applyBorder="1"/>
    <xf numFmtId="0" fontId="3" fillId="0" borderId="32" xfId="0" applyFont="1" applyBorder="1"/>
    <xf numFmtId="0" fontId="26" fillId="6" borderId="2" xfId="0" applyFont="1" applyFill="1" applyBorder="1" applyAlignment="1">
      <alignment horizontal="center" wrapText="1"/>
    </xf>
    <xf numFmtId="0" fontId="27" fillId="7" borderId="2" xfId="0" applyFont="1" applyFill="1" applyBorder="1" applyAlignment="1">
      <alignment horizontal="center" vertical="top" wrapText="1"/>
    </xf>
    <xf numFmtId="0" fontId="29" fillId="6" borderId="4" xfId="0" applyFont="1" applyFill="1" applyBorder="1" applyAlignment="1">
      <alignment horizontal="center" wrapText="1"/>
    </xf>
    <xf numFmtId="0" fontId="31" fillId="8" borderId="57" xfId="0" applyFont="1" applyFill="1" applyBorder="1" applyAlignment="1">
      <alignment horizontal="center"/>
    </xf>
    <xf numFmtId="0" fontId="3" fillId="0" borderId="58" xfId="0" applyFont="1" applyBorder="1"/>
    <xf numFmtId="0" fontId="1" fillId="0" borderId="7" xfId="0" applyFont="1" applyBorder="1" applyAlignment="1">
      <alignment horizontal="center"/>
    </xf>
    <xf numFmtId="0" fontId="7" fillId="10" borderId="14" xfId="0" applyFont="1" applyFill="1" applyBorder="1" applyAlignment="1">
      <alignment horizontal="center"/>
    </xf>
    <xf numFmtId="0" fontId="20" fillId="0" borderId="21" xfId="0" quotePrefix="1" applyFont="1" applyBorder="1" applyAlignment="1">
      <alignment horizontal="center" vertical="center" wrapText="1"/>
    </xf>
    <xf numFmtId="44" fontId="1" fillId="0" borderId="14" xfId="0" applyNumberFormat="1" applyFont="1" applyBorder="1" applyAlignment="1">
      <alignment horizontal="center" vertical="center"/>
    </xf>
    <xf numFmtId="0" fontId="1" fillId="12" borderId="14" xfId="0" applyFont="1" applyFill="1" applyBorder="1" applyAlignment="1">
      <alignment horizontal="left"/>
    </xf>
    <xf numFmtId="0" fontId="1" fillId="12" borderId="14" xfId="0" applyFont="1" applyFill="1" applyBorder="1" applyAlignment="1">
      <alignment horizontal="center"/>
    </xf>
    <xf numFmtId="0" fontId="34" fillId="0" borderId="21" xfId="0" applyFont="1" applyBorder="1" applyAlignment="1">
      <alignment horizontal="left" vertical="top" wrapText="1"/>
    </xf>
    <xf numFmtId="0" fontId="16" fillId="11" borderId="8" xfId="0" applyFont="1" applyFill="1" applyBorder="1" applyAlignment="1">
      <alignment horizontal="center"/>
    </xf>
    <xf numFmtId="0" fontId="7" fillId="13" borderId="14" xfId="0" applyFont="1" applyFill="1" applyBorder="1" applyAlignment="1">
      <alignment horizontal="center"/>
    </xf>
    <xf numFmtId="0" fontId="7" fillId="10" borderId="24" xfId="0" applyFont="1" applyFill="1" applyBorder="1" applyAlignment="1">
      <alignment horizontal="center"/>
    </xf>
    <xf numFmtId="164" fontId="7" fillId="0" borderId="0" xfId="0" applyNumberFormat="1" applyFont="1" applyAlignment="1">
      <alignment horizontal="center"/>
    </xf>
    <xf numFmtId="0" fontId="33" fillId="10" borderId="60" xfId="0" applyFont="1" applyFill="1" applyBorder="1" applyAlignment="1">
      <alignment horizontal="center" vertical="center"/>
    </xf>
    <xf numFmtId="0" fontId="19" fillId="0" borderId="0" xfId="0" applyFont="1" applyAlignment="1">
      <alignment horizontal="center"/>
    </xf>
    <xf numFmtId="0" fontId="20" fillId="0" borderId="21" xfId="0" applyFont="1" applyBorder="1" applyAlignment="1">
      <alignment horizontal="center" vertical="center" wrapText="1"/>
    </xf>
    <xf numFmtId="0" fontId="32" fillId="14" borderId="64" xfId="0" applyFont="1" applyFill="1" applyBorder="1" applyAlignment="1">
      <alignment horizontal="center" vertical="center" wrapText="1"/>
    </xf>
    <xf numFmtId="0" fontId="3" fillId="0" borderId="68" xfId="0" applyFont="1" applyBorder="1"/>
    <xf numFmtId="0" fontId="3" fillId="0" borderId="70" xfId="0" applyFont="1" applyBorder="1"/>
    <xf numFmtId="0" fontId="38" fillId="0" borderId="65" xfId="0" applyFont="1" applyBorder="1" applyAlignment="1">
      <alignment horizontal="center" vertical="center"/>
    </xf>
    <xf numFmtId="0" fontId="3" fillId="0" borderId="66" xfId="0" applyFont="1" applyBorder="1"/>
    <xf numFmtId="0" fontId="3" fillId="0" borderId="71" xfId="0" applyFont="1" applyBorder="1"/>
    <xf numFmtId="0" fontId="3" fillId="0" borderId="72" xfId="0" applyFont="1" applyBorder="1"/>
    <xf numFmtId="0" fontId="3" fillId="0" borderId="28" xfId="0" applyFont="1" applyBorder="1"/>
    <xf numFmtId="0" fontId="3" fillId="0" borderId="31" xfId="0" applyFont="1" applyBorder="1"/>
    <xf numFmtId="0" fontId="38" fillId="0" borderId="67" xfId="0" applyFont="1" applyBorder="1" applyAlignment="1">
      <alignment horizontal="center" vertical="center" wrapText="1"/>
    </xf>
    <xf numFmtId="0" fontId="3" fillId="0" borderId="59" xfId="0" applyFont="1" applyBorder="1"/>
    <xf numFmtId="0" fontId="3" fillId="0" borderId="73" xfId="0" applyFont="1" applyBorder="1"/>
    <xf numFmtId="0" fontId="38" fillId="0" borderId="65" xfId="0" applyFont="1" applyBorder="1" applyAlignment="1">
      <alignment horizontal="center" vertical="center" wrapText="1"/>
    </xf>
    <xf numFmtId="0" fontId="38" fillId="0" borderId="43" xfId="0" applyFont="1" applyBorder="1" applyAlignment="1">
      <alignment horizontal="center" vertical="center" wrapText="1"/>
    </xf>
    <xf numFmtId="0" fontId="3" fillId="0" borderId="69" xfId="0" applyFont="1" applyBorder="1"/>
    <xf numFmtId="0" fontId="3" fillId="0" borderId="74" xfId="0" applyFont="1" applyBorder="1"/>
    <xf numFmtId="0" fontId="32" fillId="14" borderId="27" xfId="0" applyFont="1" applyFill="1" applyBorder="1" applyAlignment="1">
      <alignment horizontal="center" vertical="center" wrapText="1"/>
    </xf>
    <xf numFmtId="0" fontId="32" fillId="0" borderId="65" xfId="0" applyFont="1" applyBorder="1" applyAlignment="1">
      <alignment horizontal="center"/>
    </xf>
    <xf numFmtId="0" fontId="32" fillId="0" borderId="65" xfId="0" applyFont="1" applyBorder="1" applyAlignment="1">
      <alignment horizontal="center" wrapText="1"/>
    </xf>
    <xf numFmtId="0" fontId="32" fillId="0" borderId="14" xfId="0" applyFont="1" applyBorder="1" applyAlignment="1">
      <alignment horizontal="center"/>
    </xf>
    <xf numFmtId="0" fontId="32" fillId="0" borderId="14" xfId="0" applyFont="1" applyBorder="1" applyAlignment="1">
      <alignment horizontal="center" wrapText="1"/>
    </xf>
    <xf numFmtId="0" fontId="40" fillId="0" borderId="14" xfId="0" applyFont="1" applyBorder="1" applyAlignment="1">
      <alignment horizontal="center"/>
    </xf>
    <xf numFmtId="0" fontId="42" fillId="0" borderId="78" xfId="0" applyFont="1" applyBorder="1" applyAlignment="1">
      <alignment horizontal="center" vertical="center"/>
    </xf>
    <xf numFmtId="0" fontId="3" fillId="0" borderId="79" xfId="0" applyFont="1" applyBorder="1"/>
    <xf numFmtId="0" fontId="42" fillId="15" borderId="78" xfId="0" applyFont="1" applyFill="1" applyBorder="1" applyAlignment="1">
      <alignment horizontal="center" vertical="center"/>
    </xf>
    <xf numFmtId="164" fontId="32" fillId="0" borderId="43" xfId="0" applyNumberFormat="1" applyFont="1" applyBorder="1" applyAlignment="1">
      <alignment horizontal="center" vertical="center"/>
    </xf>
    <xf numFmtId="164" fontId="7" fillId="2" borderId="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85725</xdr:rowOff>
    </xdr:from>
    <xdr:ext cx="7124700" cy="98964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123825</xdr:colOff>
      <xdr:row>1</xdr:row>
      <xdr:rowOff>0</xdr:rowOff>
    </xdr:from>
    <xdr:ext cx="5400675" cy="10563225"/>
    <xdr:sp macro="" textlink="">
      <xdr:nvSpPr>
        <xdr:cNvPr id="3" name="Shape 3">
          <a:extLst>
            <a:ext uri="{FF2B5EF4-FFF2-40B4-BE49-F238E27FC236}">
              <a16:creationId xmlns:a16="http://schemas.microsoft.com/office/drawing/2014/main" id="{00000000-0008-0000-0100-000003000000}"/>
            </a:ext>
          </a:extLst>
        </xdr:cNvPr>
        <xdr:cNvSpPr/>
      </xdr:nvSpPr>
      <xdr:spPr>
        <a:xfrm>
          <a:off x="2650425" y="0"/>
          <a:ext cx="539115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123825</xdr:colOff>
      <xdr:row>1</xdr:row>
      <xdr:rowOff>0</xdr:rowOff>
    </xdr:from>
    <xdr:ext cx="5400675" cy="10563225"/>
    <xdr:sp macro="" textlink="">
      <xdr:nvSpPr>
        <xdr:cNvPr id="2" name="Shape 3">
          <a:extLst>
            <a:ext uri="{FF2B5EF4-FFF2-40B4-BE49-F238E27FC236}">
              <a16:creationId xmlns:a16="http://schemas.microsoft.com/office/drawing/2014/main" id="{00000000-0008-0000-0100-000002000000}"/>
            </a:ext>
          </a:extLst>
        </xdr:cNvPr>
        <xdr:cNvSpPr/>
      </xdr:nvSpPr>
      <xdr:spPr>
        <a:xfrm>
          <a:off x="2650425" y="0"/>
          <a:ext cx="539115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142875</xdr:colOff>
      <xdr:row>0</xdr:row>
      <xdr:rowOff>85725</xdr:rowOff>
    </xdr:from>
    <xdr:ext cx="5400675" cy="10582275"/>
    <xdr:sp macro="" textlink="">
      <xdr:nvSpPr>
        <xdr:cNvPr id="4" name="Shape 3">
          <a:extLst>
            <a:ext uri="{FF2B5EF4-FFF2-40B4-BE49-F238E27FC236}">
              <a16:creationId xmlns:a16="http://schemas.microsoft.com/office/drawing/2014/main" id="{00000000-0008-0000-0100-000004000000}"/>
            </a:ext>
          </a:extLst>
        </xdr:cNvPr>
        <xdr:cNvSpPr/>
      </xdr:nvSpPr>
      <xdr:spPr>
        <a:xfrm>
          <a:off x="2650425" y="0"/>
          <a:ext cx="539115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66675</xdr:colOff>
      <xdr:row>0</xdr:row>
      <xdr:rowOff>0</xdr:rowOff>
    </xdr:from>
    <xdr:ext cx="6057900" cy="942022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6</xdr:row>
      <xdr:rowOff>-19050</xdr:rowOff>
    </xdr:from>
    <xdr:ext cx="8867775" cy="819150"/>
    <xdr:sp macro="" textlink="">
      <xdr:nvSpPr>
        <xdr:cNvPr id="4" name="Shape 4">
          <a:extLst>
            <a:ext uri="{FF2B5EF4-FFF2-40B4-BE49-F238E27FC236}">
              <a16:creationId xmlns:a16="http://schemas.microsoft.com/office/drawing/2014/main" id="{00000000-0008-0000-0200-000004000000}"/>
            </a:ext>
          </a:extLst>
        </xdr:cNvPr>
        <xdr:cNvSpPr/>
      </xdr:nvSpPr>
      <xdr:spPr>
        <a:xfrm>
          <a:off x="931163" y="3389475"/>
          <a:ext cx="8829675" cy="781050"/>
        </a:xfrm>
        <a:prstGeom prst="rect">
          <a:avLst/>
        </a:prstGeom>
        <a:noFill/>
        <a:ln w="38100"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466725</xdr:colOff>
      <xdr:row>7</xdr:row>
      <xdr:rowOff>9525</xdr:rowOff>
    </xdr:from>
    <xdr:ext cx="5210175" cy="295275"/>
    <xdr:sp macro="" textlink="">
      <xdr:nvSpPr>
        <xdr:cNvPr id="5" name="Shape 5">
          <a:extLst>
            <a:ext uri="{FF2B5EF4-FFF2-40B4-BE49-F238E27FC236}">
              <a16:creationId xmlns:a16="http://schemas.microsoft.com/office/drawing/2014/main" id="{00000000-0008-0000-0200-000005000000}"/>
            </a:ext>
          </a:extLst>
        </xdr:cNvPr>
        <xdr:cNvSpPr/>
      </xdr:nvSpPr>
      <xdr:spPr>
        <a:xfrm>
          <a:off x="2745675" y="3637125"/>
          <a:ext cx="5200650" cy="285750"/>
        </a:xfrm>
        <a:prstGeom prst="rect">
          <a:avLst/>
        </a:prstGeom>
      </xdr:spPr>
      <xdr:txBody>
        <a:bodyPr>
          <a:prstTxWarp prst="textPlain">
            <a:avLst/>
          </a:prstTxWarp>
        </a:bodyPr>
        <a:lstStyle/>
        <a:p>
          <a:pPr lvl="0" algn="ctr"/>
          <a:r>
            <a:rPr b="0" i="0">
              <a:ln>
                <a:noFill/>
              </a:ln>
              <a:solidFill>
                <a:srgbClr val="C6060B"/>
              </a:solidFill>
              <a:latin typeface="Arial"/>
            </a:rPr>
            <a:t>SENATE APPROPRIATIONS BILL FUNDING REQUEST</a:t>
          </a:r>
        </a:p>
      </xdr:txBody>
    </xdr:sp>
    <xdr:clientData fLocksWithSheet="0"/>
  </xdr:oneCellAnchor>
  <xdr:oneCellAnchor>
    <xdr:from>
      <xdr:col>5</xdr:col>
      <xdr:colOff>161925</xdr:colOff>
      <xdr:row>1</xdr:row>
      <xdr:rowOff>47625</xdr:rowOff>
    </xdr:from>
    <xdr:ext cx="2771775" cy="447675"/>
    <xdr:sp macro="" textlink="">
      <xdr:nvSpPr>
        <xdr:cNvPr id="6" name="Shape 6">
          <a:extLst>
            <a:ext uri="{FF2B5EF4-FFF2-40B4-BE49-F238E27FC236}">
              <a16:creationId xmlns:a16="http://schemas.microsoft.com/office/drawing/2014/main" id="{00000000-0008-0000-0200-000006000000}"/>
            </a:ext>
          </a:extLst>
        </xdr:cNvPr>
        <xdr:cNvSpPr/>
      </xdr:nvSpPr>
      <xdr:spPr>
        <a:xfrm>
          <a:off x="3969638" y="3565688"/>
          <a:ext cx="2752725" cy="428625"/>
        </a:xfrm>
        <a:prstGeom prst="ellipse">
          <a:avLst/>
        </a:prstGeom>
        <a:noFill/>
        <a:ln w="25400" cap="flat" cmpd="sng">
          <a:solidFill>
            <a:srgbClr val="FFFF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390525</xdr:colOff>
      <xdr:row>6</xdr:row>
      <xdr:rowOff>66675</xdr:rowOff>
    </xdr:from>
    <xdr:ext cx="2019300" cy="67627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142875</xdr:colOff>
      <xdr:row>2</xdr:row>
      <xdr:rowOff>0</xdr:rowOff>
    </xdr:from>
    <xdr:ext cx="1038225" cy="209550"/>
    <xdr:sp macro="" textlink="">
      <xdr:nvSpPr>
        <xdr:cNvPr id="7" name="Shape 7">
          <a:extLst>
            <a:ext uri="{FF2B5EF4-FFF2-40B4-BE49-F238E27FC236}">
              <a16:creationId xmlns:a16="http://schemas.microsoft.com/office/drawing/2014/main" id="{00000000-0008-0000-0300-000007000000}"/>
            </a:ext>
          </a:extLst>
        </xdr:cNvPr>
        <xdr:cNvSpPr/>
      </xdr:nvSpPr>
      <xdr:spPr>
        <a:xfrm>
          <a:off x="4836413" y="3684750"/>
          <a:ext cx="1019175" cy="190500"/>
        </a:xfrm>
        <a:prstGeom prst="leftArrow">
          <a:avLst>
            <a:gd name="adj1" fmla="val 50000"/>
            <a:gd name="adj2" fmla="val 50000"/>
          </a:avLst>
        </a:prstGeom>
        <a:solidFill>
          <a:srgbClr val="CCC0D9"/>
        </a:solidFill>
        <a:ln w="25400" cap="flat" cmpd="sng">
          <a:solidFill>
            <a:srgbClr val="5F497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SGAO/SGAO/2023-2024/ASUNM%20Spring%20Budgets/FY24-ASUNM-Budget-Form-Salaries-Bl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asunm.unm.edu/government/governing-documents.html"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C3FF"/>
  </sheetPr>
  <dimension ref="A1:Z1000"/>
  <sheetViews>
    <sheetView workbookViewId="0"/>
  </sheetViews>
  <sheetFormatPr baseColWidth="10" defaultColWidth="14.5" defaultRowHeight="15" customHeight="1"/>
  <cols>
    <col min="1" max="26" width="9.1640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horizontalCentered="1"/>
  <pageMargins left="0.45" right="0.45" top="0.5" bottom="0.5" header="0" footer="0"/>
  <pageSetup scale="8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1000"/>
  <sheetViews>
    <sheetView workbookViewId="0"/>
  </sheetViews>
  <sheetFormatPr baseColWidth="10" defaultColWidth="14.5" defaultRowHeight="15" customHeight="1"/>
  <cols>
    <col min="1" max="1" width="104.33203125" customWidth="1"/>
    <col min="2" max="26" width="11.5" customWidth="1"/>
  </cols>
  <sheetData>
    <row r="1" spans="1:1" ht="33.75" customHeight="1">
      <c r="A1" s="115" t="s">
        <v>239</v>
      </c>
    </row>
    <row r="2" spans="1:1" ht="171.75" customHeight="1">
      <c r="A2" s="116" t="s">
        <v>240</v>
      </c>
    </row>
    <row r="3" spans="1:1" ht="37.5" customHeight="1">
      <c r="A3" s="117" t="s">
        <v>241</v>
      </c>
    </row>
    <row r="4" spans="1:1">
      <c r="A4" s="118"/>
    </row>
    <row r="5" spans="1:1">
      <c r="A5" s="119"/>
    </row>
    <row r="6" spans="1:1">
      <c r="A6" s="119"/>
    </row>
    <row r="7" spans="1:1">
      <c r="A7" s="118"/>
    </row>
    <row r="8" spans="1:1">
      <c r="A8" s="119"/>
    </row>
    <row r="9" spans="1:1">
      <c r="A9" s="119"/>
    </row>
    <row r="10" spans="1:1">
      <c r="A10" s="118"/>
    </row>
    <row r="11" spans="1:1">
      <c r="A11" s="119"/>
    </row>
    <row r="12" spans="1:1">
      <c r="A12" s="118"/>
    </row>
    <row r="13" spans="1:1">
      <c r="A13" s="118"/>
    </row>
    <row r="14" spans="1:1">
      <c r="A14" s="118"/>
    </row>
    <row r="15" spans="1:1">
      <c r="A15" s="118"/>
    </row>
    <row r="16" spans="1:1">
      <c r="A16" s="119"/>
    </row>
    <row r="17" spans="1:1">
      <c r="A17" s="119"/>
    </row>
    <row r="18" spans="1:1">
      <c r="A18" s="118"/>
    </row>
    <row r="19" spans="1:1">
      <c r="A19" s="118"/>
    </row>
    <row r="20" spans="1:1">
      <c r="A20" s="118"/>
    </row>
    <row r="21" spans="1:1" ht="15.75" customHeight="1">
      <c r="A21" s="118"/>
    </row>
    <row r="22" spans="1:1" ht="15.75" customHeight="1">
      <c r="A22" s="119"/>
    </row>
    <row r="23" spans="1:1" ht="15.75" customHeight="1">
      <c r="A23" s="119"/>
    </row>
    <row r="24" spans="1:1" ht="15.75" customHeight="1">
      <c r="A24" s="119"/>
    </row>
    <row r="25" spans="1:1" ht="15.75" customHeight="1">
      <c r="A25" s="118"/>
    </row>
    <row r="26" spans="1:1" ht="15.75" customHeight="1">
      <c r="A26" s="119"/>
    </row>
    <row r="27" spans="1:1" ht="15.75" customHeight="1">
      <c r="A27" s="119"/>
    </row>
    <row r="28" spans="1:1" ht="15.75" customHeight="1">
      <c r="A28" s="118"/>
    </row>
    <row r="29" spans="1:1" ht="15.75" customHeight="1">
      <c r="A29" s="118"/>
    </row>
    <row r="30" spans="1:1" ht="15.75" customHeight="1">
      <c r="A30" s="118"/>
    </row>
    <row r="31" spans="1:1" ht="15.75" customHeight="1">
      <c r="A31" s="119"/>
    </row>
    <row r="32" spans="1:1" ht="15.75" customHeight="1">
      <c r="A32" s="119"/>
    </row>
    <row r="33" spans="1:1" ht="15.75" customHeight="1">
      <c r="A33" s="119"/>
    </row>
    <row r="34" spans="1:1" ht="15.75" customHeight="1">
      <c r="A34" s="119"/>
    </row>
    <row r="35" spans="1:1" ht="15.75" customHeight="1">
      <c r="A35" s="118"/>
    </row>
    <row r="36" spans="1:1" ht="15.75" customHeight="1">
      <c r="A36" s="118"/>
    </row>
    <row r="37" spans="1:1" ht="15.75" customHeight="1">
      <c r="A37" s="118"/>
    </row>
    <row r="38" spans="1:1" ht="15.75" customHeight="1">
      <c r="A38" s="119"/>
    </row>
    <row r="39" spans="1:1" ht="15.75" customHeight="1">
      <c r="A39" s="118"/>
    </row>
    <row r="40" spans="1:1" ht="15.75" customHeight="1">
      <c r="A40" s="118"/>
    </row>
    <row r="41" spans="1:1" ht="15.75" customHeight="1">
      <c r="A41" s="118"/>
    </row>
    <row r="42" spans="1:1" ht="15.75" customHeight="1">
      <c r="A42" s="118"/>
    </row>
    <row r="43" spans="1:1" ht="15.75" customHeight="1">
      <c r="A43" s="119"/>
    </row>
    <row r="44" spans="1:1" ht="15.75" customHeight="1">
      <c r="A44" s="118"/>
    </row>
    <row r="45" spans="1:1" ht="15.75" customHeight="1">
      <c r="A45" s="119"/>
    </row>
    <row r="46" spans="1:1" ht="15.75" customHeight="1">
      <c r="A46" s="119"/>
    </row>
    <row r="47" spans="1:1" ht="15.75" customHeight="1">
      <c r="A47" s="118"/>
    </row>
    <row r="48" spans="1:1" ht="15.75" customHeight="1">
      <c r="A48" s="118"/>
    </row>
    <row r="49" spans="1:1" ht="15.75" customHeight="1">
      <c r="A49" s="119"/>
    </row>
    <row r="50" spans="1:1" ht="15.75" customHeight="1">
      <c r="A50" s="119"/>
    </row>
    <row r="51" spans="1:1" ht="15.75" customHeight="1">
      <c r="A51" s="119"/>
    </row>
    <row r="52" spans="1:1" ht="15.75" customHeight="1">
      <c r="A52" s="119"/>
    </row>
    <row r="53" spans="1:1" ht="15.75" customHeight="1">
      <c r="A53" s="118"/>
    </row>
    <row r="54" spans="1:1" ht="15.75" customHeight="1">
      <c r="A54" s="118"/>
    </row>
    <row r="55" spans="1:1" ht="15.75" customHeight="1">
      <c r="A55" s="119"/>
    </row>
    <row r="56" spans="1:1" ht="15.75" customHeight="1">
      <c r="A56" s="119"/>
    </row>
    <row r="57" spans="1:1" ht="15.75" customHeight="1">
      <c r="A57" s="118"/>
    </row>
    <row r="58" spans="1:1" ht="15.75" customHeight="1">
      <c r="A58" s="118"/>
    </row>
    <row r="59" spans="1:1" ht="15.75" customHeight="1">
      <c r="A59" s="119"/>
    </row>
    <row r="60" spans="1:1" ht="15.75" customHeight="1">
      <c r="A60" s="119"/>
    </row>
    <row r="61" spans="1:1" ht="15.75" customHeight="1">
      <c r="A61" s="118"/>
    </row>
    <row r="62" spans="1:1" ht="15.75" customHeight="1">
      <c r="A62" s="118"/>
    </row>
    <row r="63" spans="1:1" ht="15.75" customHeight="1">
      <c r="A63" s="118"/>
    </row>
    <row r="64" spans="1:1" ht="15.75" customHeight="1">
      <c r="A64" s="119"/>
    </row>
    <row r="65" spans="1:1" ht="15.75" customHeight="1">
      <c r="A65" s="119"/>
    </row>
    <row r="66" spans="1:1" ht="15.75" customHeight="1">
      <c r="A66" s="119"/>
    </row>
    <row r="67" spans="1:1" ht="15.75" customHeight="1">
      <c r="A67" s="118"/>
    </row>
    <row r="68" spans="1:1" ht="15.75" customHeight="1">
      <c r="A68" s="119"/>
    </row>
    <row r="69" spans="1:1" ht="15.75" customHeight="1">
      <c r="A69" s="118"/>
    </row>
    <row r="70" spans="1:1" ht="15.75" customHeight="1">
      <c r="A70" s="118"/>
    </row>
    <row r="71" spans="1:1" ht="15.75" customHeight="1">
      <c r="A71" s="118"/>
    </row>
    <row r="72" spans="1:1" ht="15.75" customHeight="1">
      <c r="A72" s="118"/>
    </row>
    <row r="73" spans="1:1" ht="15.75" customHeight="1">
      <c r="A73" s="118"/>
    </row>
    <row r="74" spans="1:1" ht="15.75" customHeight="1">
      <c r="A74" s="119"/>
    </row>
    <row r="75" spans="1:1" ht="15.75" customHeight="1">
      <c r="A75" s="118"/>
    </row>
    <row r="76" spans="1:1" ht="15.75" customHeight="1">
      <c r="A76" s="118"/>
    </row>
    <row r="77" spans="1:1" ht="15.75" customHeight="1">
      <c r="A77" s="119"/>
    </row>
    <row r="78" spans="1:1" ht="15.75" customHeight="1">
      <c r="A78" s="119"/>
    </row>
    <row r="79" spans="1:1" ht="15.75" customHeight="1">
      <c r="A79" s="119"/>
    </row>
    <row r="80" spans="1:1" ht="15.75" customHeight="1">
      <c r="A80" s="118"/>
    </row>
    <row r="81" spans="1:1" ht="15.75" customHeight="1">
      <c r="A81" s="119"/>
    </row>
    <row r="82" spans="1:1" ht="15.75" customHeight="1">
      <c r="A82" s="119"/>
    </row>
    <row r="83" spans="1:1" ht="15.75" customHeight="1">
      <c r="A83" s="119"/>
    </row>
    <row r="84" spans="1:1" ht="15.75" customHeight="1">
      <c r="A84" s="119"/>
    </row>
    <row r="85" spans="1:1" ht="15.75" customHeight="1">
      <c r="A85" s="118"/>
    </row>
    <row r="86" spans="1:1" ht="15.75" customHeight="1">
      <c r="A86" s="118"/>
    </row>
    <row r="87" spans="1:1" ht="15.75" customHeight="1">
      <c r="A87" s="119"/>
    </row>
    <row r="88" spans="1:1" ht="15.75" customHeight="1">
      <c r="A88" s="118"/>
    </row>
    <row r="89" spans="1:1" ht="15.75" customHeight="1">
      <c r="A89" s="118"/>
    </row>
    <row r="90" spans="1:1" ht="15.75" customHeight="1">
      <c r="A90" s="119"/>
    </row>
    <row r="91" spans="1:1" ht="15.75" customHeight="1">
      <c r="A91" s="119"/>
    </row>
    <row r="92" spans="1:1" ht="15.75" customHeight="1">
      <c r="A92" s="118"/>
    </row>
    <row r="93" spans="1:1" ht="15.75" customHeight="1">
      <c r="A93" s="118"/>
    </row>
    <row r="94" spans="1:1" ht="15.75" customHeight="1">
      <c r="A94" s="119"/>
    </row>
    <row r="95" spans="1:1" ht="15.75" customHeight="1">
      <c r="A95" s="118"/>
    </row>
    <row r="96" spans="1:1" ht="15.75" customHeight="1">
      <c r="A96" s="118"/>
    </row>
    <row r="97" spans="1:1" ht="15.75" customHeight="1">
      <c r="A97" s="119"/>
    </row>
    <row r="98" spans="1:1" ht="15.75" customHeight="1">
      <c r="A98" s="119"/>
    </row>
    <row r="99" spans="1:1" ht="15.75" customHeight="1">
      <c r="A99" s="118"/>
    </row>
    <row r="100" spans="1:1" ht="15.75" customHeight="1">
      <c r="A100" s="119"/>
    </row>
    <row r="101" spans="1:1" ht="15.75" customHeight="1">
      <c r="A101" s="119"/>
    </row>
    <row r="102" spans="1:1" ht="15.75" customHeight="1">
      <c r="A102" s="119"/>
    </row>
    <row r="103" spans="1:1" ht="15.75" customHeight="1">
      <c r="A103" s="119"/>
    </row>
    <row r="104" spans="1:1" ht="15.75" customHeight="1">
      <c r="A104" s="119"/>
    </row>
    <row r="105" spans="1:1" ht="15.75" customHeight="1">
      <c r="A105" s="118"/>
    </row>
    <row r="106" spans="1:1" ht="15.75" customHeight="1">
      <c r="A106" s="119"/>
    </row>
    <row r="107" spans="1:1" ht="15.75" customHeight="1">
      <c r="A107" s="119"/>
    </row>
    <row r="108" spans="1:1" ht="15.75" customHeight="1">
      <c r="A108" s="119"/>
    </row>
    <row r="109" spans="1:1" ht="15.75" customHeight="1">
      <c r="A109" s="118"/>
    </row>
    <row r="110" spans="1:1" ht="15.75" customHeight="1">
      <c r="A110" s="119"/>
    </row>
    <row r="111" spans="1:1" ht="15.75" customHeight="1">
      <c r="A111" s="119"/>
    </row>
    <row r="112" spans="1:1" ht="15.75" customHeight="1">
      <c r="A112" s="118"/>
    </row>
    <row r="113" spans="1:1" ht="15.75" customHeight="1">
      <c r="A113" s="118"/>
    </row>
    <row r="114" spans="1:1" ht="15.75" customHeight="1">
      <c r="A114" s="118"/>
    </row>
    <row r="115" spans="1:1" ht="15.75" customHeight="1">
      <c r="A115" s="118"/>
    </row>
    <row r="116" spans="1:1" ht="15.75" customHeight="1">
      <c r="A116" s="118"/>
    </row>
    <row r="117" spans="1:1" ht="15.75" customHeight="1">
      <c r="A117" s="118"/>
    </row>
    <row r="118" spans="1:1" ht="15.75" customHeight="1">
      <c r="A118" s="118"/>
    </row>
    <row r="119" spans="1:1" ht="15.75" customHeight="1">
      <c r="A119" s="118"/>
    </row>
    <row r="120" spans="1:1" ht="15.75" customHeight="1">
      <c r="A120" s="118"/>
    </row>
    <row r="121" spans="1:1" ht="15.75" customHeight="1">
      <c r="A121" s="118"/>
    </row>
    <row r="122" spans="1:1" ht="15.75" customHeight="1">
      <c r="A122" s="119"/>
    </row>
    <row r="123" spans="1:1" ht="15.75" customHeight="1">
      <c r="A123" s="118"/>
    </row>
    <row r="124" spans="1:1" ht="15.75" customHeight="1">
      <c r="A124" s="119"/>
    </row>
    <row r="125" spans="1:1" ht="15.75" customHeight="1">
      <c r="A125" s="119"/>
    </row>
    <row r="126" spans="1:1" ht="15.75" customHeight="1">
      <c r="A126" s="119"/>
    </row>
    <row r="127" spans="1:1" ht="15.75" customHeight="1">
      <c r="A127" s="118"/>
    </row>
    <row r="128" spans="1:1" ht="15.75" customHeight="1">
      <c r="A128" s="118"/>
    </row>
    <row r="129" spans="1:1" ht="15.75" customHeight="1">
      <c r="A129" s="119"/>
    </row>
    <row r="130" spans="1:1" ht="15.75" customHeight="1">
      <c r="A130" s="118"/>
    </row>
    <row r="131" spans="1:1" ht="15.75" customHeight="1">
      <c r="A131" s="119"/>
    </row>
    <row r="132" spans="1:1" ht="15.75" customHeight="1">
      <c r="A132" s="119"/>
    </row>
    <row r="133" spans="1:1" ht="15.75" customHeight="1">
      <c r="A133" s="118"/>
    </row>
    <row r="134" spans="1:1" ht="15.75" customHeight="1">
      <c r="A134" s="119"/>
    </row>
    <row r="135" spans="1:1" ht="15.75" customHeight="1">
      <c r="A135" s="118"/>
    </row>
    <row r="136" spans="1:1" ht="15.75" customHeight="1">
      <c r="A136" s="118"/>
    </row>
    <row r="137" spans="1:1" ht="15.75" customHeight="1">
      <c r="A137" s="119"/>
    </row>
    <row r="138" spans="1:1" ht="15.75" customHeight="1">
      <c r="A138" s="119"/>
    </row>
    <row r="139" spans="1:1" ht="15.75" customHeight="1">
      <c r="A139" s="119"/>
    </row>
    <row r="140" spans="1:1" ht="15.75" customHeight="1">
      <c r="A140" s="119"/>
    </row>
    <row r="141" spans="1:1" ht="15.75" customHeight="1">
      <c r="A141" s="119"/>
    </row>
    <row r="142" spans="1:1" ht="15.75" customHeight="1">
      <c r="A142" s="118"/>
    </row>
    <row r="143" spans="1:1" ht="15.75" customHeight="1">
      <c r="A143" s="119"/>
    </row>
    <row r="144" spans="1:1" ht="15.75" customHeight="1">
      <c r="A144" s="119"/>
    </row>
    <row r="145" spans="1:1" ht="15.75" customHeight="1">
      <c r="A145" s="118"/>
    </row>
    <row r="146" spans="1:1" ht="15.75" customHeight="1">
      <c r="A146" s="119"/>
    </row>
    <row r="147" spans="1:1" ht="15.75" customHeight="1">
      <c r="A147" s="119"/>
    </row>
    <row r="148" spans="1:1" ht="15.75" customHeight="1">
      <c r="A148" s="119"/>
    </row>
    <row r="149" spans="1:1" ht="15.75" customHeight="1">
      <c r="A149" s="119"/>
    </row>
    <row r="150" spans="1:1" ht="15.75" customHeight="1">
      <c r="A150" s="119"/>
    </row>
    <row r="151" spans="1:1" ht="15.75" customHeight="1">
      <c r="A151" s="119"/>
    </row>
    <row r="152" spans="1:1" ht="15.75" customHeight="1">
      <c r="A152" s="119"/>
    </row>
    <row r="153" spans="1:1" ht="15.75" customHeight="1">
      <c r="A153" s="118"/>
    </row>
    <row r="154" spans="1:1" ht="15.75" customHeight="1">
      <c r="A154" s="119"/>
    </row>
    <row r="155" spans="1:1" ht="15.75" customHeight="1">
      <c r="A155" s="119"/>
    </row>
    <row r="156" spans="1:1" ht="15.75" customHeight="1">
      <c r="A156" s="119"/>
    </row>
    <row r="157" spans="1:1" ht="15.75" customHeight="1">
      <c r="A157" s="119"/>
    </row>
    <row r="158" spans="1:1" ht="15.75" customHeight="1">
      <c r="A158" s="119"/>
    </row>
    <row r="159" spans="1:1" ht="15.75" customHeight="1">
      <c r="A159" s="119"/>
    </row>
    <row r="160" spans="1:1" ht="15.75" customHeight="1">
      <c r="A160" s="119"/>
    </row>
    <row r="161" spans="1:1" ht="15.75" customHeight="1">
      <c r="A161" s="119"/>
    </row>
    <row r="162" spans="1:1" ht="15.75" customHeight="1">
      <c r="A162" s="118"/>
    </row>
    <row r="163" spans="1:1" ht="15.75" customHeight="1">
      <c r="A163" s="118"/>
    </row>
    <row r="164" spans="1:1" ht="15.75" customHeight="1">
      <c r="A164" s="118"/>
    </row>
    <row r="165" spans="1:1" ht="15.75" customHeight="1">
      <c r="A165" s="118"/>
    </row>
    <row r="166" spans="1:1" ht="15.75" customHeight="1">
      <c r="A166" s="118"/>
    </row>
    <row r="167" spans="1:1" ht="15.75" customHeight="1">
      <c r="A167" s="118"/>
    </row>
    <row r="168" spans="1:1" ht="15.75" customHeight="1">
      <c r="A168" s="119"/>
    </row>
    <row r="169" spans="1:1" ht="15.75" customHeight="1">
      <c r="A169" s="119"/>
    </row>
    <row r="170" spans="1:1" ht="15.75" customHeight="1">
      <c r="A170" s="119"/>
    </row>
    <row r="171" spans="1:1" ht="15.75" customHeight="1">
      <c r="A171" s="118"/>
    </row>
    <row r="172" spans="1:1" ht="15.75" customHeight="1">
      <c r="A172" s="119"/>
    </row>
    <row r="173" spans="1:1" ht="15.75" customHeight="1">
      <c r="A173" s="119"/>
    </row>
    <row r="174" spans="1:1" ht="15.75" customHeight="1">
      <c r="A174" s="119"/>
    </row>
    <row r="175" spans="1:1" ht="15.75" customHeight="1">
      <c r="A175" s="119"/>
    </row>
    <row r="176" spans="1:1" ht="15.75" customHeight="1">
      <c r="A176" s="118"/>
    </row>
    <row r="177" spans="1:1" ht="15.75" customHeight="1">
      <c r="A177" s="119"/>
    </row>
    <row r="178" spans="1:1" ht="15.75" customHeight="1">
      <c r="A178" s="118"/>
    </row>
    <row r="179" spans="1:1" ht="15.75" customHeight="1">
      <c r="A179" s="119"/>
    </row>
    <row r="180" spans="1:1" ht="15.75" customHeight="1">
      <c r="A180" s="118"/>
    </row>
    <row r="181" spans="1:1" ht="15.75" customHeight="1">
      <c r="A181" s="119"/>
    </row>
    <row r="182" spans="1:1" ht="15.75" customHeight="1">
      <c r="A182" s="118"/>
    </row>
    <row r="183" spans="1:1" ht="15.75" customHeight="1">
      <c r="A183" s="119"/>
    </row>
    <row r="184" spans="1:1" ht="15.75" customHeight="1">
      <c r="A184" s="118"/>
    </row>
    <row r="185" spans="1:1" ht="15.75" customHeight="1">
      <c r="A185" s="118"/>
    </row>
    <row r="186" spans="1:1" ht="15.75" customHeight="1">
      <c r="A186" s="118"/>
    </row>
    <row r="187" spans="1:1" ht="15.75" customHeight="1">
      <c r="A187" s="118"/>
    </row>
    <row r="188" spans="1:1" ht="15.75" customHeight="1">
      <c r="A188" s="118"/>
    </row>
    <row r="189" spans="1:1" ht="15.75" customHeight="1">
      <c r="A189" s="119"/>
    </row>
    <row r="190" spans="1:1" ht="15.75" customHeight="1">
      <c r="A190" s="119"/>
    </row>
    <row r="191" spans="1:1" ht="15.75" customHeight="1">
      <c r="A191" s="118"/>
    </row>
    <row r="192" spans="1:1" ht="15.75" customHeight="1">
      <c r="A192" s="118"/>
    </row>
    <row r="193" spans="1:1" ht="15.75" customHeight="1">
      <c r="A193" s="119"/>
    </row>
    <row r="194" spans="1:1" ht="15.75" customHeight="1">
      <c r="A194" s="118"/>
    </row>
    <row r="195" spans="1:1" ht="15.75" customHeight="1">
      <c r="A195" s="118"/>
    </row>
    <row r="196" spans="1:1" ht="15.75" customHeight="1">
      <c r="A196" s="119"/>
    </row>
    <row r="197" spans="1:1" ht="15.75" customHeight="1">
      <c r="A197" s="118"/>
    </row>
    <row r="198" spans="1:1" ht="15.75" customHeight="1">
      <c r="A198" s="118"/>
    </row>
    <row r="199" spans="1:1" ht="15.75" customHeight="1">
      <c r="A199" s="118"/>
    </row>
    <row r="200" spans="1:1" ht="15.75" customHeight="1">
      <c r="A200" s="118"/>
    </row>
    <row r="201" spans="1:1" ht="15.75" customHeight="1">
      <c r="A201" s="118"/>
    </row>
    <row r="202" spans="1:1" ht="15.75" customHeight="1">
      <c r="A202" s="119"/>
    </row>
    <row r="203" spans="1:1" ht="15.75" customHeight="1">
      <c r="A203" s="119"/>
    </row>
    <row r="204" spans="1:1" ht="15.75" customHeight="1">
      <c r="A204" s="119"/>
    </row>
    <row r="205" spans="1:1" ht="15.75" customHeight="1">
      <c r="A205" s="118"/>
    </row>
    <row r="206" spans="1:1" ht="15.75" customHeight="1">
      <c r="A206" s="119"/>
    </row>
    <row r="207" spans="1:1" ht="15.75" customHeight="1">
      <c r="A207" s="118"/>
    </row>
    <row r="208" spans="1:1" ht="15.75" customHeight="1">
      <c r="A208" s="118"/>
    </row>
    <row r="209" spans="1:1" ht="15.75" customHeight="1">
      <c r="A209" s="119"/>
    </row>
    <row r="210" spans="1:1" ht="15.75" customHeight="1">
      <c r="A210" s="118"/>
    </row>
    <row r="211" spans="1:1" ht="15.75" customHeight="1">
      <c r="A211" s="118"/>
    </row>
    <row r="212" spans="1:1" ht="15.75" customHeight="1">
      <c r="A212" s="119"/>
    </row>
    <row r="213" spans="1:1" ht="15.75" customHeight="1">
      <c r="A213" s="118"/>
    </row>
    <row r="214" spans="1:1" ht="15.75" customHeight="1">
      <c r="A214" s="118"/>
    </row>
    <row r="215" spans="1:1" ht="15.75" customHeight="1">
      <c r="A215" s="119"/>
    </row>
    <row r="216" spans="1:1" ht="15.75" customHeight="1">
      <c r="A216" s="118"/>
    </row>
    <row r="217" spans="1:1" ht="15.75" customHeight="1">
      <c r="A217" s="119"/>
    </row>
    <row r="218" spans="1:1" ht="15.75" customHeight="1"/>
    <row r="219" spans="1:1" ht="15.75" customHeight="1"/>
    <row r="220" spans="1:1" ht="15.75" customHeight="1"/>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 r:id="rId1" xr:uid="{00000000-0004-0000-09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FF"/>
  </sheetPr>
  <dimension ref="A1:Z1000"/>
  <sheetViews>
    <sheetView workbookViewId="0"/>
  </sheetViews>
  <sheetFormatPr baseColWidth="10" defaultColWidth="14.5" defaultRowHeight="15" customHeight="1"/>
  <cols>
    <col min="1" max="26" width="9.1640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horizontalCentered="1"/>
  <pageMargins left="0.2" right="0.2" top="0.75" bottom="0.75" header="0" footer="0"/>
  <pageSetup scale="90"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sheetPr>
  <dimension ref="A1:AK1000"/>
  <sheetViews>
    <sheetView showGridLines="0" workbookViewId="0">
      <pane ySplit="10" topLeftCell="A49" activePane="bottomLeft" state="frozen"/>
      <selection pane="bottomLeft" activeCell="A68" sqref="A68:N70"/>
    </sheetView>
  </sheetViews>
  <sheetFormatPr baseColWidth="10" defaultColWidth="14.5" defaultRowHeight="15" customHeight="1"/>
  <cols>
    <col min="1" max="7" width="8.6640625" customWidth="1"/>
    <col min="8" max="8" width="9.6640625" customWidth="1"/>
    <col min="9" max="12" width="8.6640625" customWidth="1"/>
    <col min="13" max="13" width="9.1640625" customWidth="1"/>
    <col min="14" max="14" width="17.5" customWidth="1"/>
    <col min="15" max="27" width="8.6640625" hidden="1" customWidth="1"/>
    <col min="28" max="29" width="17.5" hidden="1" customWidth="1"/>
    <col min="30" max="37" width="8.6640625" customWidth="1"/>
  </cols>
  <sheetData>
    <row r="1" spans="1:37" ht="19">
      <c r="A1" s="120" t="s">
        <v>0</v>
      </c>
      <c r="B1" s="121"/>
      <c r="C1" s="121"/>
      <c r="D1" s="121"/>
      <c r="E1" s="121"/>
      <c r="F1" s="121"/>
      <c r="G1" s="121"/>
      <c r="H1" s="121"/>
      <c r="I1" s="121"/>
      <c r="J1" s="121"/>
      <c r="K1" s="121"/>
      <c r="L1" s="121"/>
      <c r="M1" s="121"/>
      <c r="N1" s="121"/>
      <c r="O1" s="2"/>
      <c r="P1" s="2"/>
      <c r="Q1" s="2"/>
      <c r="R1" s="2"/>
      <c r="S1" s="2"/>
      <c r="T1" s="2"/>
      <c r="U1" s="2"/>
      <c r="V1" s="2"/>
      <c r="W1" s="2"/>
      <c r="X1" s="2"/>
      <c r="Y1" s="2"/>
      <c r="Z1" s="2"/>
      <c r="AA1" s="2"/>
      <c r="AB1" s="2"/>
      <c r="AC1" s="2"/>
      <c r="AD1" s="2"/>
      <c r="AE1" s="2"/>
      <c r="AF1" s="2"/>
      <c r="AG1" s="2"/>
      <c r="AH1" s="2"/>
      <c r="AI1" s="2"/>
      <c r="AJ1" s="2"/>
      <c r="AK1" s="2"/>
    </row>
    <row r="2" spans="1:37" ht="15" customHeight="1">
      <c r="A2" s="122" t="s">
        <v>1</v>
      </c>
      <c r="B2" s="123"/>
      <c r="C2" s="123"/>
      <c r="D2" s="123"/>
      <c r="E2" s="123"/>
      <c r="F2" s="123"/>
      <c r="G2" s="123"/>
      <c r="H2" s="123"/>
      <c r="I2" s="123"/>
      <c r="J2" s="123"/>
      <c r="K2" s="123"/>
      <c r="L2" s="123"/>
      <c r="M2" s="123"/>
      <c r="N2" s="123"/>
      <c r="O2" s="2"/>
      <c r="P2" s="2"/>
      <c r="Q2" s="2"/>
      <c r="R2" s="2"/>
      <c r="S2" s="2"/>
      <c r="T2" s="2"/>
      <c r="U2" s="2"/>
      <c r="V2" s="2"/>
      <c r="W2" s="2"/>
      <c r="X2" s="2"/>
      <c r="Y2" s="2"/>
      <c r="Z2" s="2"/>
      <c r="AA2" s="2"/>
      <c r="AB2" s="2"/>
      <c r="AC2" s="2"/>
      <c r="AD2" s="2"/>
      <c r="AE2" s="2"/>
      <c r="AF2" s="2"/>
      <c r="AG2" s="2"/>
      <c r="AH2" s="2"/>
      <c r="AI2" s="2"/>
      <c r="AJ2" s="2"/>
      <c r="AK2" s="2"/>
    </row>
    <row r="3" spans="1:37" ht="15" customHeight="1">
      <c r="A3" s="124"/>
      <c r="B3" s="125"/>
      <c r="C3" s="125"/>
      <c r="D3" s="125"/>
      <c r="E3" s="125"/>
      <c r="F3" s="125"/>
      <c r="G3" s="125"/>
      <c r="H3" s="125"/>
      <c r="I3" s="125"/>
      <c r="J3" s="125"/>
      <c r="K3" s="125"/>
      <c r="L3" s="125"/>
      <c r="M3" s="125"/>
      <c r="N3" s="125"/>
      <c r="O3" s="2"/>
      <c r="P3" s="2"/>
      <c r="Q3" s="2"/>
      <c r="R3" s="2"/>
      <c r="S3" s="2"/>
      <c r="T3" s="2"/>
      <c r="U3" s="2"/>
      <c r="V3" s="2"/>
      <c r="W3" s="2"/>
      <c r="X3" s="2"/>
      <c r="Y3" s="2"/>
      <c r="Z3" s="2"/>
      <c r="AA3" s="2"/>
      <c r="AB3" s="2"/>
      <c r="AC3" s="2"/>
      <c r="AD3" s="2"/>
      <c r="AE3" s="2"/>
      <c r="AF3" s="2"/>
      <c r="AG3" s="2"/>
      <c r="AH3" s="2"/>
      <c r="AI3" s="2"/>
      <c r="AJ3" s="2"/>
      <c r="AK3" s="2"/>
    </row>
    <row r="4" spans="1:37" ht="15" customHeight="1">
      <c r="A4" s="124"/>
      <c r="B4" s="125"/>
      <c r="C4" s="125"/>
      <c r="D4" s="125"/>
      <c r="E4" s="125"/>
      <c r="F4" s="125"/>
      <c r="G4" s="125"/>
      <c r="H4" s="125"/>
      <c r="I4" s="125"/>
      <c r="J4" s="125"/>
      <c r="K4" s="125"/>
      <c r="L4" s="125"/>
      <c r="M4" s="125"/>
      <c r="N4" s="125"/>
      <c r="O4" s="2"/>
      <c r="P4" s="2"/>
      <c r="Q4" s="2"/>
      <c r="R4" s="2"/>
      <c r="S4" s="2"/>
      <c r="T4" s="2"/>
      <c r="U4" s="2"/>
      <c r="V4" s="2"/>
      <c r="W4" s="2"/>
      <c r="X4" s="2"/>
      <c r="Y4" s="2"/>
      <c r="Z4" s="2"/>
      <c r="AA4" s="2"/>
      <c r="AB4" s="2"/>
      <c r="AC4" s="2"/>
      <c r="AD4" s="2"/>
      <c r="AE4" s="2"/>
      <c r="AF4" s="2"/>
      <c r="AG4" s="2"/>
      <c r="AH4" s="2"/>
      <c r="AI4" s="2"/>
      <c r="AJ4" s="2"/>
      <c r="AK4" s="2"/>
    </row>
    <row r="5" spans="1:37" ht="18">
      <c r="A5" s="126" t="s">
        <v>2</v>
      </c>
      <c r="B5" s="121"/>
      <c r="C5" s="121"/>
      <c r="D5" s="121"/>
      <c r="E5" s="121"/>
      <c r="F5" s="121"/>
      <c r="G5" s="121"/>
      <c r="H5" s="121"/>
      <c r="I5" s="121"/>
      <c r="J5" s="121"/>
      <c r="K5" s="121"/>
      <c r="L5" s="121"/>
      <c r="M5" s="121"/>
      <c r="N5" s="121"/>
      <c r="O5" s="2"/>
      <c r="P5" s="2"/>
      <c r="Q5" s="2"/>
      <c r="R5" s="2"/>
      <c r="S5" s="2"/>
      <c r="T5" s="2"/>
      <c r="U5" s="2"/>
      <c r="V5" s="2"/>
      <c r="W5" s="2"/>
      <c r="X5" s="2"/>
      <c r="Y5" s="2"/>
      <c r="Z5" s="2"/>
      <c r="AA5" s="2"/>
      <c r="AB5" s="2"/>
      <c r="AC5" s="2"/>
      <c r="AD5" s="2"/>
      <c r="AE5" s="2"/>
      <c r="AF5" s="2"/>
      <c r="AG5" s="2"/>
      <c r="AH5" s="2"/>
      <c r="AI5" s="2"/>
      <c r="AJ5" s="2"/>
      <c r="AK5" s="2"/>
    </row>
    <row r="6" spans="1:37">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18.75" customHeight="1">
      <c r="A7" s="2"/>
      <c r="B7" s="2"/>
      <c r="C7" s="2"/>
      <c r="D7" s="2"/>
      <c r="E7" s="2"/>
      <c r="F7" s="2"/>
      <c r="G7" s="2"/>
      <c r="H7" s="2"/>
      <c r="I7" s="2"/>
      <c r="J7" s="2"/>
      <c r="K7" s="2"/>
      <c r="L7" s="2"/>
      <c r="M7" s="2"/>
      <c r="N7" s="2"/>
      <c r="O7" s="127" t="str">
        <f>'Questionnaire (required)'!O13</f>
        <v xml:space="preserve">DETAILED DESCRIPTION </v>
      </c>
      <c r="P7" s="125"/>
      <c r="Q7" s="125"/>
      <c r="R7" s="125"/>
      <c r="S7" s="125"/>
      <c r="T7" s="125"/>
      <c r="U7" s="125"/>
      <c r="V7" s="125"/>
      <c r="W7" s="125"/>
      <c r="X7" s="125"/>
      <c r="Y7" s="125"/>
      <c r="Z7" s="125"/>
      <c r="AA7" s="2"/>
      <c r="AB7" s="2"/>
      <c r="AC7" s="2"/>
      <c r="AD7" s="2"/>
      <c r="AE7" s="2"/>
      <c r="AF7" s="2"/>
      <c r="AG7" s="2"/>
      <c r="AH7" s="2"/>
      <c r="AI7" s="2"/>
      <c r="AJ7" s="2"/>
      <c r="AK7" s="2"/>
    </row>
    <row r="8" spans="1:37" ht="18.75" customHeight="1">
      <c r="A8" s="2"/>
      <c r="B8" s="2"/>
      <c r="C8" s="2"/>
      <c r="D8" s="2"/>
      <c r="E8" s="2"/>
      <c r="F8" s="2"/>
      <c r="G8" s="2"/>
      <c r="H8" s="2"/>
      <c r="I8" s="2"/>
      <c r="J8" s="2"/>
      <c r="K8" s="2"/>
      <c r="L8" s="2"/>
      <c r="M8" s="2"/>
      <c r="N8" s="2"/>
      <c r="O8" s="128"/>
      <c r="P8" s="128"/>
      <c r="Q8" s="128"/>
      <c r="R8" s="128"/>
      <c r="S8" s="128"/>
      <c r="T8" s="128"/>
      <c r="U8" s="128"/>
      <c r="V8" s="128"/>
      <c r="W8" s="128"/>
      <c r="X8" s="128"/>
      <c r="Y8" s="128"/>
      <c r="Z8" s="128"/>
      <c r="AA8" s="2"/>
      <c r="AB8" s="2"/>
      <c r="AC8" s="2"/>
      <c r="AD8" s="2"/>
      <c r="AE8" s="2"/>
      <c r="AF8" s="2"/>
      <c r="AG8" s="2"/>
      <c r="AH8" s="2"/>
      <c r="AI8" s="2"/>
      <c r="AJ8" s="2"/>
      <c r="AK8" s="2"/>
    </row>
    <row r="9" spans="1:37">
      <c r="A9" s="2"/>
      <c r="B9" s="2"/>
      <c r="C9" s="2"/>
      <c r="D9" s="2"/>
      <c r="E9" s="2"/>
      <c r="F9" s="2"/>
      <c r="G9" s="2"/>
      <c r="H9" s="2"/>
      <c r="I9" s="2"/>
      <c r="J9" s="2"/>
      <c r="K9" s="2"/>
      <c r="L9" s="2"/>
      <c r="M9" s="2"/>
      <c r="N9" s="2"/>
      <c r="O9" s="3" t="s">
        <v>3</v>
      </c>
      <c r="P9" s="2"/>
      <c r="Q9" s="2"/>
      <c r="R9" s="2"/>
      <c r="S9" s="2"/>
      <c r="T9" s="2"/>
      <c r="U9" s="2"/>
      <c r="V9" s="2"/>
      <c r="W9" s="2"/>
      <c r="X9" s="2"/>
      <c r="Y9" s="2"/>
      <c r="Z9" s="2"/>
      <c r="AA9" s="2"/>
      <c r="AB9" s="2"/>
      <c r="AC9" s="2"/>
      <c r="AD9" s="2"/>
      <c r="AE9" s="2"/>
      <c r="AF9" s="2"/>
      <c r="AG9" s="2"/>
      <c r="AH9" s="2"/>
      <c r="AI9" s="2"/>
      <c r="AJ9" s="2"/>
      <c r="AK9" s="2"/>
    </row>
    <row r="10" spans="1:37">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19">
      <c r="A11" s="4" t="s">
        <v>4</v>
      </c>
      <c r="B11" s="4"/>
      <c r="C11" s="2"/>
      <c r="D11" s="2"/>
      <c r="E11" s="2"/>
      <c r="F11" s="2"/>
      <c r="G11" s="2"/>
      <c r="H11" s="2"/>
      <c r="I11" s="2"/>
      <c r="J11" s="2"/>
      <c r="K11" s="2"/>
      <c r="L11" s="2"/>
      <c r="M11" s="2"/>
      <c r="N11" s="2"/>
      <c r="O11" s="5" t="s">
        <v>5</v>
      </c>
      <c r="P11" s="2"/>
      <c r="Q11" s="129" t="s">
        <v>6</v>
      </c>
      <c r="R11" s="130"/>
      <c r="S11" s="130"/>
      <c r="T11" s="130"/>
      <c r="U11" s="130"/>
      <c r="V11" s="131"/>
      <c r="W11" s="2"/>
      <c r="X11" s="2"/>
      <c r="Y11" s="2"/>
      <c r="Z11" s="2"/>
      <c r="AA11" s="2"/>
      <c r="AB11" s="2"/>
      <c r="AC11" s="2"/>
      <c r="AD11" s="2"/>
      <c r="AE11" s="2"/>
      <c r="AF11" s="2"/>
      <c r="AG11" s="2"/>
      <c r="AH11" s="2"/>
      <c r="AI11" s="2"/>
      <c r="AJ11" s="2"/>
      <c r="AK11" s="2"/>
    </row>
    <row r="12" spans="1:37" ht="6" customHeight="1">
      <c r="A12" s="4"/>
      <c r="B12" s="4"/>
      <c r="C12" s="2"/>
      <c r="D12" s="2"/>
      <c r="E12" s="2"/>
      <c r="F12" s="2"/>
      <c r="G12" s="2"/>
      <c r="H12" s="2"/>
      <c r="I12" s="2"/>
      <c r="J12" s="2"/>
      <c r="K12" s="2"/>
      <c r="L12" s="2"/>
      <c r="M12" s="2"/>
      <c r="N12" s="2"/>
      <c r="O12" s="5"/>
      <c r="P12" s="2"/>
      <c r="Q12" s="6"/>
      <c r="R12" s="6"/>
      <c r="S12" s="6"/>
      <c r="T12" s="6"/>
      <c r="U12" s="6"/>
      <c r="V12" s="6"/>
      <c r="W12" s="2"/>
      <c r="X12" s="2"/>
      <c r="Y12" s="2"/>
      <c r="Z12" s="2"/>
      <c r="AA12" s="2"/>
      <c r="AB12" s="2"/>
      <c r="AC12" s="2"/>
      <c r="AD12" s="2"/>
      <c r="AE12" s="2"/>
      <c r="AF12" s="2"/>
      <c r="AG12" s="2"/>
      <c r="AH12" s="2"/>
      <c r="AI12" s="2"/>
      <c r="AJ12" s="2"/>
      <c r="AK12" s="2"/>
    </row>
    <row r="13" spans="1:37">
      <c r="A13" s="132"/>
      <c r="B13" s="123"/>
      <c r="C13" s="123"/>
      <c r="D13" s="123"/>
      <c r="E13" s="123"/>
      <c r="F13" s="123"/>
      <c r="G13" s="123"/>
      <c r="H13" s="123"/>
      <c r="I13" s="2"/>
      <c r="J13" s="2"/>
      <c r="K13" s="134"/>
      <c r="L13" s="123"/>
      <c r="M13" s="123"/>
      <c r="N13" s="123"/>
      <c r="O13" s="135" t="s">
        <v>7</v>
      </c>
      <c r="P13" s="136"/>
      <c r="Q13" s="136"/>
      <c r="R13" s="136"/>
      <c r="S13" s="136"/>
      <c r="T13" s="136"/>
      <c r="U13" s="136"/>
      <c r="V13" s="136"/>
      <c r="W13" s="137"/>
      <c r="X13" s="138" t="s">
        <v>8</v>
      </c>
      <c r="Y13" s="137"/>
      <c r="Z13" s="138" t="s">
        <v>9</v>
      </c>
      <c r="AA13" s="137"/>
      <c r="AB13" s="7" t="s">
        <v>10</v>
      </c>
      <c r="AC13" s="7" t="s">
        <v>11</v>
      </c>
      <c r="AD13" s="2"/>
      <c r="AE13" s="2"/>
      <c r="AF13" s="2"/>
      <c r="AG13" s="2"/>
      <c r="AH13" s="2"/>
      <c r="AI13" s="2"/>
      <c r="AJ13" s="2"/>
      <c r="AK13" s="8"/>
    </row>
    <row r="14" spans="1:37">
      <c r="A14" s="133"/>
      <c r="B14" s="128"/>
      <c r="C14" s="128"/>
      <c r="D14" s="128"/>
      <c r="E14" s="128"/>
      <c r="F14" s="128"/>
      <c r="G14" s="128"/>
      <c r="H14" s="128"/>
      <c r="I14" s="2"/>
      <c r="J14" s="2"/>
      <c r="K14" s="133"/>
      <c r="L14" s="128"/>
      <c r="M14" s="128"/>
      <c r="N14" s="128"/>
      <c r="O14" s="139"/>
      <c r="P14" s="140"/>
      <c r="Q14" s="140"/>
      <c r="R14" s="140"/>
      <c r="S14" s="140"/>
      <c r="T14" s="140"/>
      <c r="U14" s="140"/>
      <c r="V14" s="140"/>
      <c r="W14" s="141"/>
      <c r="X14" s="144"/>
      <c r="Y14" s="137"/>
      <c r="Z14" s="144"/>
      <c r="AA14" s="137"/>
      <c r="AB14" s="9"/>
      <c r="AC14" s="9"/>
      <c r="AD14" s="2"/>
      <c r="AE14" s="2"/>
      <c r="AF14" s="2"/>
      <c r="AG14" s="2"/>
      <c r="AH14" s="2"/>
      <c r="AI14" s="2"/>
      <c r="AJ14" s="2"/>
      <c r="AK14" s="10"/>
    </row>
    <row r="15" spans="1:37">
      <c r="A15" s="2" t="s">
        <v>3</v>
      </c>
      <c r="B15" s="2"/>
      <c r="C15" s="2"/>
      <c r="D15" s="2"/>
      <c r="E15" s="2"/>
      <c r="F15" s="2"/>
      <c r="G15" s="2"/>
      <c r="H15" s="2"/>
      <c r="I15" s="2"/>
      <c r="J15" s="2"/>
      <c r="K15" s="2" t="s">
        <v>12</v>
      </c>
      <c r="L15" s="2"/>
      <c r="M15" s="2"/>
      <c r="N15" s="2"/>
      <c r="O15" s="125"/>
      <c r="P15" s="125"/>
      <c r="Q15" s="125"/>
      <c r="R15" s="125"/>
      <c r="S15" s="125"/>
      <c r="T15" s="125"/>
      <c r="U15" s="125"/>
      <c r="V15" s="125"/>
      <c r="W15" s="142"/>
      <c r="X15" s="11"/>
      <c r="Y15" s="11"/>
      <c r="Z15" s="11"/>
      <c r="AA15" s="11"/>
      <c r="AB15" s="2"/>
      <c r="AC15" s="2"/>
      <c r="AD15" s="2"/>
      <c r="AE15" s="2"/>
      <c r="AF15" s="2"/>
      <c r="AG15" s="2"/>
      <c r="AH15" s="2"/>
      <c r="AI15" s="2"/>
      <c r="AJ15" s="2"/>
      <c r="AK15" s="2"/>
    </row>
    <row r="16" spans="1:37">
      <c r="A16" s="2"/>
      <c r="B16" s="2"/>
      <c r="C16" s="2"/>
      <c r="D16" s="2"/>
      <c r="E16" s="2"/>
      <c r="F16" s="2"/>
      <c r="G16" s="2"/>
      <c r="H16" s="2"/>
      <c r="I16" s="2"/>
      <c r="J16" s="2"/>
      <c r="K16" s="2"/>
      <c r="L16" s="2"/>
      <c r="M16" s="2"/>
      <c r="N16" s="2"/>
      <c r="O16" s="125"/>
      <c r="P16" s="125"/>
      <c r="Q16" s="125"/>
      <c r="R16" s="125"/>
      <c r="S16" s="125"/>
      <c r="T16" s="125"/>
      <c r="U16" s="125"/>
      <c r="V16" s="125"/>
      <c r="W16" s="142"/>
      <c r="X16" s="11"/>
      <c r="Y16" s="11"/>
      <c r="Z16" s="11"/>
      <c r="AA16" s="11"/>
      <c r="AB16" s="2"/>
      <c r="AC16" s="2"/>
      <c r="AD16" s="2"/>
      <c r="AE16" s="2"/>
      <c r="AF16" s="2"/>
      <c r="AG16" s="2"/>
      <c r="AH16" s="2"/>
      <c r="AI16" s="2"/>
      <c r="AJ16" s="2"/>
      <c r="AK16" s="2"/>
    </row>
    <row r="17" spans="1:37">
      <c r="A17" s="145"/>
      <c r="B17" s="123"/>
      <c r="C17" s="123"/>
      <c r="D17" s="123"/>
      <c r="E17" s="123"/>
      <c r="F17" s="123"/>
      <c r="G17" s="123"/>
      <c r="H17" s="123"/>
      <c r="I17" s="2"/>
      <c r="J17" s="2"/>
      <c r="K17" s="132"/>
      <c r="L17" s="123"/>
      <c r="M17" s="123"/>
      <c r="N17" s="123"/>
      <c r="O17" s="125"/>
      <c r="P17" s="125"/>
      <c r="Q17" s="125"/>
      <c r="R17" s="125"/>
      <c r="S17" s="125"/>
      <c r="T17" s="125"/>
      <c r="U17" s="125"/>
      <c r="V17" s="125"/>
      <c r="W17" s="142"/>
      <c r="X17" s="11"/>
      <c r="Y17" s="11"/>
      <c r="Z17" s="11"/>
      <c r="AA17" s="11"/>
      <c r="AB17" s="2"/>
      <c r="AC17" s="2"/>
      <c r="AD17" s="2"/>
      <c r="AE17" s="2"/>
      <c r="AF17" s="2"/>
      <c r="AG17" s="2"/>
      <c r="AH17" s="2"/>
      <c r="AI17" s="2"/>
      <c r="AJ17" s="2"/>
      <c r="AK17" s="2"/>
    </row>
    <row r="18" spans="1:37">
      <c r="A18" s="133"/>
      <c r="B18" s="128"/>
      <c r="C18" s="128"/>
      <c r="D18" s="128"/>
      <c r="E18" s="128"/>
      <c r="F18" s="128"/>
      <c r="G18" s="128"/>
      <c r="H18" s="128"/>
      <c r="I18" s="2"/>
      <c r="J18" s="2"/>
      <c r="K18" s="133"/>
      <c r="L18" s="128"/>
      <c r="M18" s="128"/>
      <c r="N18" s="128"/>
      <c r="O18" s="128"/>
      <c r="P18" s="128"/>
      <c r="Q18" s="128"/>
      <c r="R18" s="128"/>
      <c r="S18" s="128"/>
      <c r="T18" s="128"/>
      <c r="U18" s="128"/>
      <c r="V18" s="128"/>
      <c r="W18" s="143"/>
      <c r="X18" s="11"/>
      <c r="Y18" s="11"/>
      <c r="Z18" s="11"/>
      <c r="AA18" s="11"/>
      <c r="AB18" s="2"/>
      <c r="AC18" s="2"/>
      <c r="AD18" s="2"/>
      <c r="AE18" s="2"/>
      <c r="AF18" s="2"/>
      <c r="AG18" s="2"/>
      <c r="AH18" s="2"/>
      <c r="AI18" s="2"/>
      <c r="AJ18" s="2"/>
      <c r="AK18" s="2"/>
    </row>
    <row r="19" spans="1:37">
      <c r="A19" s="2" t="s">
        <v>13</v>
      </c>
      <c r="B19" s="2"/>
      <c r="C19" s="2"/>
      <c r="D19" s="2"/>
      <c r="E19" s="2"/>
      <c r="F19" s="2"/>
      <c r="G19" s="2"/>
      <c r="H19" s="2"/>
      <c r="I19" s="2"/>
      <c r="J19" s="2"/>
      <c r="K19" s="2" t="s">
        <v>14</v>
      </c>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c r="A21" s="132"/>
      <c r="B21" s="123"/>
      <c r="C21" s="123"/>
      <c r="D21" s="123"/>
      <c r="E21" s="2"/>
      <c r="F21" s="146"/>
      <c r="G21" s="123"/>
      <c r="H21" s="123"/>
      <c r="I21" s="2"/>
      <c r="J21" s="2"/>
      <c r="K21" s="147"/>
      <c r="L21" s="123"/>
      <c r="M21" s="123"/>
      <c r="N21" s="123"/>
      <c r="O21" s="5" t="s">
        <v>5</v>
      </c>
      <c r="P21" s="2"/>
      <c r="Q21" s="129" t="s">
        <v>6</v>
      </c>
      <c r="R21" s="130"/>
      <c r="S21" s="130"/>
      <c r="T21" s="130"/>
      <c r="U21" s="130"/>
      <c r="V21" s="131"/>
      <c r="W21" s="2"/>
      <c r="X21" s="2"/>
      <c r="Y21" s="2"/>
      <c r="Z21" s="2"/>
      <c r="AA21" s="2"/>
      <c r="AB21" s="2"/>
      <c r="AC21" s="2"/>
      <c r="AD21" s="2"/>
      <c r="AE21" s="2"/>
      <c r="AF21" s="2"/>
      <c r="AG21" s="2"/>
      <c r="AH21" s="2"/>
      <c r="AI21" s="2"/>
      <c r="AJ21" s="2"/>
      <c r="AK21" s="2"/>
    </row>
    <row r="22" spans="1:37" ht="15.75" customHeight="1">
      <c r="A22" s="133"/>
      <c r="B22" s="128"/>
      <c r="C22" s="128"/>
      <c r="D22" s="128"/>
      <c r="E22" s="2"/>
      <c r="F22" s="133"/>
      <c r="G22" s="128"/>
      <c r="H22" s="128"/>
      <c r="I22" s="2"/>
      <c r="J22" s="2"/>
      <c r="K22" s="133"/>
      <c r="L22" s="128"/>
      <c r="M22" s="128"/>
      <c r="N22" s="128"/>
      <c r="O22" s="148" t="s">
        <v>7</v>
      </c>
      <c r="P22" s="136"/>
      <c r="Q22" s="136"/>
      <c r="R22" s="136"/>
      <c r="S22" s="136"/>
      <c r="T22" s="136"/>
      <c r="U22" s="136"/>
      <c r="V22" s="136"/>
      <c r="W22" s="137"/>
      <c r="X22" s="138" t="s">
        <v>8</v>
      </c>
      <c r="Y22" s="137"/>
      <c r="Z22" s="138" t="s">
        <v>9</v>
      </c>
      <c r="AA22" s="137"/>
      <c r="AB22" s="7" t="s">
        <v>10</v>
      </c>
      <c r="AC22" s="7" t="s">
        <v>11</v>
      </c>
      <c r="AD22" s="2"/>
      <c r="AE22" s="2"/>
      <c r="AF22" s="2"/>
      <c r="AG22" s="2"/>
      <c r="AH22" s="2"/>
      <c r="AI22" s="2"/>
      <c r="AJ22" s="2"/>
      <c r="AK22" s="2"/>
    </row>
    <row r="23" spans="1:37" ht="15.75" customHeight="1">
      <c r="A23" s="2" t="s">
        <v>15</v>
      </c>
      <c r="B23" s="2"/>
      <c r="C23" s="2"/>
      <c r="D23" s="12"/>
      <c r="E23" s="2"/>
      <c r="F23" s="12" t="s">
        <v>16</v>
      </c>
      <c r="G23" s="12"/>
      <c r="H23" s="12"/>
      <c r="I23" s="2"/>
      <c r="J23" s="2"/>
      <c r="K23" s="12" t="s">
        <v>17</v>
      </c>
      <c r="L23" s="12"/>
      <c r="M23" s="12"/>
      <c r="N23" s="12"/>
      <c r="O23" s="149"/>
      <c r="P23" s="140"/>
      <c r="Q23" s="140"/>
      <c r="R23" s="140"/>
      <c r="S23" s="140"/>
      <c r="T23" s="140"/>
      <c r="U23" s="140"/>
      <c r="V23" s="140"/>
      <c r="W23" s="141"/>
      <c r="X23" s="144"/>
      <c r="Y23" s="137"/>
      <c r="Z23" s="144"/>
      <c r="AA23" s="137"/>
      <c r="AB23" s="9"/>
      <c r="AC23" s="9"/>
      <c r="AD23" s="2"/>
      <c r="AE23" s="2"/>
      <c r="AF23" s="2"/>
      <c r="AG23" s="2"/>
      <c r="AH23" s="2"/>
      <c r="AI23" s="2"/>
      <c r="AJ23" s="2"/>
      <c r="AK23" s="2"/>
    </row>
    <row r="24" spans="1:37" ht="15.75" customHeight="1">
      <c r="A24" s="2"/>
      <c r="B24" s="2"/>
      <c r="C24" s="2"/>
      <c r="D24" s="2"/>
      <c r="E24" s="2"/>
      <c r="F24" s="2"/>
      <c r="G24" s="2"/>
      <c r="H24" s="2"/>
      <c r="I24" s="2"/>
      <c r="J24" s="2"/>
      <c r="K24" s="2"/>
      <c r="L24" s="2"/>
      <c r="M24" s="2"/>
      <c r="N24" s="2"/>
      <c r="O24" s="150"/>
      <c r="P24" s="125"/>
      <c r="Q24" s="125"/>
      <c r="R24" s="125"/>
      <c r="S24" s="125"/>
      <c r="T24" s="125"/>
      <c r="U24" s="125"/>
      <c r="V24" s="125"/>
      <c r="W24" s="142"/>
      <c r="X24" s="13"/>
      <c r="Y24" s="13"/>
      <c r="Z24" s="13"/>
      <c r="AA24" s="13"/>
      <c r="AB24" s="2"/>
      <c r="AC24" s="2"/>
      <c r="AD24" s="2"/>
      <c r="AE24" s="2"/>
      <c r="AF24" s="2"/>
      <c r="AG24" s="2"/>
      <c r="AH24" s="2"/>
      <c r="AI24" s="2"/>
      <c r="AJ24" s="2"/>
      <c r="AK24" s="2"/>
    </row>
    <row r="25" spans="1:37" ht="15.75" customHeight="1">
      <c r="A25" s="132"/>
      <c r="B25" s="123"/>
      <c r="C25" s="123"/>
      <c r="D25" s="123"/>
      <c r="E25" s="2"/>
      <c r="F25" s="146"/>
      <c r="G25" s="123"/>
      <c r="H25" s="123"/>
      <c r="I25" s="2"/>
      <c r="J25" s="2"/>
      <c r="K25" s="147"/>
      <c r="L25" s="123"/>
      <c r="M25" s="123"/>
      <c r="N25" s="123"/>
      <c r="O25" s="150"/>
      <c r="P25" s="125"/>
      <c r="Q25" s="125"/>
      <c r="R25" s="125"/>
      <c r="S25" s="125"/>
      <c r="T25" s="125"/>
      <c r="U25" s="125"/>
      <c r="V25" s="125"/>
      <c r="W25" s="142"/>
      <c r="X25" s="11"/>
      <c r="Y25" s="11"/>
      <c r="Z25" s="11"/>
      <c r="AA25" s="11"/>
      <c r="AB25" s="2"/>
      <c r="AC25" s="2"/>
      <c r="AD25" s="2"/>
      <c r="AE25" s="2"/>
      <c r="AF25" s="2"/>
      <c r="AG25" s="2"/>
      <c r="AH25" s="2"/>
      <c r="AI25" s="2"/>
      <c r="AJ25" s="2"/>
      <c r="AK25" s="2"/>
    </row>
    <row r="26" spans="1:37" ht="15.75" customHeight="1">
      <c r="A26" s="133"/>
      <c r="B26" s="128"/>
      <c r="C26" s="128"/>
      <c r="D26" s="128"/>
      <c r="E26" s="2"/>
      <c r="F26" s="133"/>
      <c r="G26" s="128"/>
      <c r="H26" s="128"/>
      <c r="I26" s="2"/>
      <c r="J26" s="2"/>
      <c r="K26" s="133"/>
      <c r="L26" s="128"/>
      <c r="M26" s="128"/>
      <c r="N26" s="128"/>
      <c r="O26" s="150"/>
      <c r="P26" s="125"/>
      <c r="Q26" s="125"/>
      <c r="R26" s="125"/>
      <c r="S26" s="125"/>
      <c r="T26" s="125"/>
      <c r="U26" s="125"/>
      <c r="V26" s="125"/>
      <c r="W26" s="142"/>
      <c r="X26" s="11"/>
      <c r="Y26" s="11"/>
      <c r="Z26" s="11"/>
      <c r="AA26" s="11"/>
      <c r="AB26" s="2"/>
      <c r="AC26" s="2"/>
      <c r="AD26" s="2"/>
      <c r="AE26" s="2"/>
      <c r="AF26" s="2"/>
      <c r="AG26" s="2"/>
      <c r="AH26" s="2"/>
      <c r="AI26" s="2"/>
      <c r="AJ26" s="2"/>
      <c r="AK26" s="2"/>
    </row>
    <row r="27" spans="1:37" ht="15.75" customHeight="1">
      <c r="A27" s="12" t="s">
        <v>18</v>
      </c>
      <c r="B27" s="12"/>
      <c r="C27" s="12"/>
      <c r="D27" s="12"/>
      <c r="E27" s="2"/>
      <c r="F27" s="12" t="s">
        <v>16</v>
      </c>
      <c r="G27" s="12"/>
      <c r="H27" s="12"/>
      <c r="I27" s="2"/>
      <c r="J27" s="2"/>
      <c r="K27" s="12" t="s">
        <v>17</v>
      </c>
      <c r="L27" s="12"/>
      <c r="M27" s="12"/>
      <c r="N27" s="2"/>
      <c r="O27" s="151"/>
      <c r="P27" s="128"/>
      <c r="Q27" s="128"/>
      <c r="R27" s="128"/>
      <c r="S27" s="128"/>
      <c r="T27" s="128"/>
      <c r="U27" s="128"/>
      <c r="V27" s="128"/>
      <c r="W27" s="143"/>
      <c r="X27" s="11"/>
      <c r="Y27" s="11"/>
      <c r="Z27" s="11"/>
      <c r="AA27" s="11"/>
      <c r="AB27" s="2"/>
      <c r="AC27" s="2"/>
      <c r="AD27" s="2"/>
      <c r="AE27" s="2"/>
      <c r="AF27" s="2"/>
      <c r="AG27" s="2"/>
      <c r="AH27" s="2"/>
      <c r="AI27" s="2"/>
      <c r="AJ27" s="2"/>
      <c r="AK27" s="2"/>
    </row>
    <row r="28" spans="1:37" ht="9.75" customHeight="1">
      <c r="A28" s="2"/>
      <c r="B28" s="2"/>
      <c r="C28" s="2"/>
      <c r="D28" s="2"/>
      <c r="E28" s="2"/>
      <c r="F28" s="2"/>
      <c r="G28" s="2"/>
      <c r="H28" s="2"/>
      <c r="I28" s="2"/>
      <c r="J28" s="2"/>
      <c r="K28" s="2"/>
      <c r="L28" s="2"/>
      <c r="M28" s="2"/>
      <c r="N28" s="2"/>
      <c r="O28" s="14"/>
      <c r="P28" s="14"/>
      <c r="Q28" s="15"/>
      <c r="R28" s="15"/>
      <c r="S28" s="15"/>
      <c r="T28" s="15"/>
      <c r="U28" s="15"/>
      <c r="V28" s="15"/>
      <c r="W28" s="14"/>
      <c r="X28" s="11"/>
      <c r="Y28" s="11"/>
      <c r="Z28" s="11"/>
      <c r="AA28" s="11"/>
      <c r="AB28" s="2"/>
      <c r="AC28" s="2"/>
      <c r="AD28" s="2"/>
      <c r="AE28" s="2"/>
      <c r="AF28" s="2"/>
      <c r="AG28" s="2"/>
      <c r="AH28" s="2"/>
      <c r="AI28" s="2"/>
      <c r="AJ28" s="2"/>
      <c r="AK28" s="2"/>
    </row>
    <row r="29" spans="1:37" ht="10.5" customHeight="1">
      <c r="A29" s="152"/>
      <c r="B29" s="123"/>
      <c r="C29" s="123"/>
      <c r="D29" s="123"/>
      <c r="E29" s="123"/>
      <c r="F29" s="123"/>
      <c r="G29" s="123"/>
      <c r="H29" s="123"/>
      <c r="I29" s="123"/>
      <c r="J29" s="123"/>
      <c r="K29" s="123"/>
      <c r="L29" s="123"/>
      <c r="M29" s="123"/>
      <c r="N29" s="123"/>
      <c r="O29" s="14"/>
      <c r="P29" s="14"/>
      <c r="Q29" s="15"/>
      <c r="R29" s="15"/>
      <c r="S29" s="15"/>
      <c r="T29" s="15"/>
      <c r="U29" s="15"/>
      <c r="V29" s="15"/>
      <c r="W29" s="14"/>
      <c r="X29" s="11"/>
      <c r="Y29" s="11"/>
      <c r="Z29" s="11"/>
      <c r="AA29" s="11"/>
      <c r="AB29" s="2"/>
      <c r="AC29" s="2"/>
      <c r="AD29" s="2"/>
      <c r="AE29" s="2"/>
      <c r="AF29" s="2"/>
      <c r="AG29" s="2"/>
      <c r="AH29" s="2"/>
      <c r="AI29" s="2"/>
      <c r="AJ29" s="2"/>
      <c r="AK29" s="2"/>
    </row>
    <row r="30" spans="1:37" ht="15.75" customHeight="1">
      <c r="A30" s="133"/>
      <c r="B30" s="128"/>
      <c r="C30" s="128"/>
      <c r="D30" s="128"/>
      <c r="E30" s="128"/>
      <c r="F30" s="128"/>
      <c r="G30" s="128"/>
      <c r="H30" s="128"/>
      <c r="I30" s="128"/>
      <c r="J30" s="128"/>
      <c r="K30" s="128"/>
      <c r="L30" s="128"/>
      <c r="M30" s="128"/>
      <c r="N30" s="128"/>
      <c r="O30" s="14"/>
      <c r="P30" s="14"/>
      <c r="Q30" s="15"/>
      <c r="R30" s="15"/>
      <c r="S30" s="15"/>
      <c r="T30" s="15"/>
      <c r="U30" s="15"/>
      <c r="V30" s="15"/>
      <c r="W30" s="14"/>
      <c r="X30" s="11"/>
      <c r="Y30" s="11"/>
      <c r="Z30" s="11"/>
      <c r="AA30" s="11"/>
      <c r="AB30" s="2"/>
      <c r="AC30" s="2"/>
      <c r="AD30" s="2"/>
      <c r="AE30" s="2"/>
      <c r="AF30" s="2"/>
      <c r="AG30" s="2"/>
      <c r="AH30" s="2"/>
      <c r="AI30" s="2"/>
      <c r="AJ30" s="2"/>
      <c r="AK30" s="2"/>
    </row>
    <row r="31" spans="1:37" ht="15.75" customHeight="1">
      <c r="A31" s="2" t="s">
        <v>19</v>
      </c>
      <c r="B31" s="2"/>
      <c r="C31" s="2"/>
      <c r="D31" s="2"/>
      <c r="E31" s="2"/>
      <c r="F31" s="2"/>
      <c r="G31" s="2"/>
      <c r="H31" s="2"/>
      <c r="I31" s="2"/>
      <c r="J31" s="2"/>
      <c r="K31" s="2"/>
      <c r="L31" s="2"/>
      <c r="M31" s="2"/>
      <c r="N31" s="2"/>
      <c r="O31" s="14"/>
      <c r="P31" s="14"/>
      <c r="Q31" s="15"/>
      <c r="R31" s="15"/>
      <c r="S31" s="15"/>
      <c r="T31" s="15"/>
      <c r="U31" s="15"/>
      <c r="V31" s="15"/>
      <c r="W31" s="14"/>
      <c r="X31" s="11"/>
      <c r="Y31" s="11"/>
      <c r="Z31" s="11"/>
      <c r="AA31" s="11"/>
      <c r="AB31" s="2"/>
      <c r="AC31" s="2"/>
      <c r="AD31" s="2"/>
      <c r="AE31" s="2"/>
      <c r="AF31" s="2"/>
      <c r="AG31" s="2"/>
      <c r="AH31" s="2"/>
      <c r="AI31" s="2"/>
      <c r="AJ31" s="2"/>
      <c r="AK31" s="2"/>
    </row>
    <row r="32" spans="1:37" ht="15.75" customHeight="1">
      <c r="A32" s="2"/>
      <c r="B32" s="2"/>
      <c r="C32" s="2"/>
      <c r="D32" s="2"/>
      <c r="E32" s="2"/>
      <c r="F32" s="2"/>
      <c r="G32" s="2"/>
      <c r="H32" s="2"/>
      <c r="I32" s="2"/>
      <c r="J32" s="2"/>
      <c r="K32" s="2"/>
      <c r="L32" s="2"/>
      <c r="M32" s="2"/>
      <c r="N32" s="2"/>
      <c r="O32" s="14"/>
      <c r="P32" s="14"/>
      <c r="Q32" s="15"/>
      <c r="R32" s="15"/>
      <c r="S32" s="15"/>
      <c r="T32" s="15"/>
      <c r="U32" s="15"/>
      <c r="V32" s="15"/>
      <c r="W32" s="14"/>
      <c r="X32" s="11"/>
      <c r="Y32" s="11"/>
      <c r="Z32" s="11"/>
      <c r="AA32" s="11"/>
      <c r="AB32" s="2"/>
      <c r="AC32" s="2"/>
      <c r="AD32" s="2"/>
      <c r="AE32" s="2"/>
      <c r="AF32" s="2"/>
      <c r="AG32" s="2"/>
      <c r="AH32" s="2"/>
      <c r="AI32" s="2"/>
      <c r="AJ32" s="2"/>
      <c r="AK32" s="2"/>
    </row>
    <row r="33" spans="1:37" ht="15.75" customHeight="1">
      <c r="A33" s="153" t="s">
        <v>20</v>
      </c>
      <c r="B33" s="154"/>
      <c r="C33" s="154"/>
      <c r="D33" s="154"/>
      <c r="E33" s="154"/>
      <c r="F33" s="154"/>
      <c r="G33" s="154"/>
      <c r="H33" s="154"/>
      <c r="I33" s="154"/>
      <c r="J33" s="154"/>
      <c r="K33" s="154"/>
      <c r="L33" s="154"/>
      <c r="M33" s="154"/>
      <c r="N33" s="155"/>
      <c r="O33" s="5"/>
      <c r="P33" s="2"/>
      <c r="Q33" s="6"/>
      <c r="R33" s="6"/>
      <c r="S33" s="6"/>
      <c r="T33" s="6"/>
      <c r="U33" s="6"/>
      <c r="V33" s="6"/>
      <c r="W33" s="2"/>
      <c r="X33" s="2"/>
      <c r="Y33" s="2"/>
      <c r="Z33" s="2"/>
      <c r="AA33" s="2"/>
      <c r="AB33" s="2"/>
      <c r="AC33" s="2"/>
      <c r="AD33" s="2"/>
      <c r="AE33" s="2"/>
      <c r="AF33" s="2"/>
      <c r="AG33" s="2"/>
      <c r="AH33" s="2"/>
      <c r="AI33" s="2"/>
      <c r="AJ33" s="2"/>
      <c r="AK33" s="2"/>
    </row>
    <row r="34" spans="1:37" ht="23.25" customHeight="1">
      <c r="A34" s="16" t="s">
        <v>21</v>
      </c>
      <c r="B34" s="17"/>
      <c r="C34" s="18" t="s">
        <v>22</v>
      </c>
      <c r="D34" s="19"/>
      <c r="E34" s="20"/>
      <c r="F34" s="17"/>
      <c r="G34" s="17"/>
      <c r="H34" s="19" t="s">
        <v>23</v>
      </c>
      <c r="I34" s="20"/>
      <c r="J34" s="19"/>
      <c r="K34" s="17"/>
      <c r="L34" s="18" t="s">
        <v>24</v>
      </c>
      <c r="M34" s="20"/>
      <c r="N34" s="21"/>
      <c r="O34" s="5"/>
      <c r="P34" s="2"/>
      <c r="Q34" s="6"/>
      <c r="R34" s="6"/>
      <c r="S34" s="6"/>
      <c r="T34" s="6"/>
      <c r="U34" s="6"/>
      <c r="V34" s="6"/>
      <c r="W34" s="2"/>
      <c r="X34" s="2"/>
      <c r="Y34" s="2"/>
      <c r="Z34" s="2"/>
      <c r="AA34" s="2"/>
      <c r="AB34" s="2"/>
      <c r="AC34" s="2"/>
      <c r="AD34" s="2"/>
      <c r="AE34" s="2"/>
      <c r="AF34" s="2"/>
      <c r="AG34" s="2"/>
      <c r="AH34" s="2"/>
      <c r="AI34" s="2"/>
      <c r="AJ34" s="2"/>
      <c r="AK34" s="2"/>
    </row>
    <row r="35" spans="1:37" ht="8.25" customHeight="1">
      <c r="A35" s="22"/>
      <c r="B35" s="23"/>
      <c r="C35" s="23"/>
      <c r="D35" s="23"/>
      <c r="E35" s="23"/>
      <c r="F35" s="23"/>
      <c r="G35" s="23"/>
      <c r="H35" s="23"/>
      <c r="I35" s="23"/>
      <c r="J35" s="23"/>
      <c r="K35" s="23"/>
      <c r="L35" s="23"/>
      <c r="M35" s="23"/>
      <c r="N35" s="24"/>
      <c r="O35" s="135" t="s">
        <v>7</v>
      </c>
      <c r="P35" s="136"/>
      <c r="Q35" s="136"/>
      <c r="R35" s="136"/>
      <c r="S35" s="136"/>
      <c r="T35" s="136"/>
      <c r="U35" s="136"/>
      <c r="V35" s="136"/>
      <c r="W35" s="137"/>
      <c r="X35" s="138" t="s">
        <v>8</v>
      </c>
      <c r="Y35" s="137"/>
      <c r="Z35" s="138" t="s">
        <v>9</v>
      </c>
      <c r="AA35" s="137"/>
      <c r="AB35" s="7" t="s">
        <v>10</v>
      </c>
      <c r="AC35" s="7" t="s">
        <v>11</v>
      </c>
      <c r="AD35" s="2"/>
      <c r="AE35" s="2"/>
      <c r="AF35" s="2"/>
      <c r="AG35" s="2"/>
      <c r="AH35" s="2"/>
      <c r="AI35" s="2"/>
      <c r="AJ35" s="2"/>
      <c r="AK35" s="2"/>
    </row>
    <row r="36" spans="1:37" ht="8.25" customHeight="1">
      <c r="A36" s="2"/>
      <c r="B36" s="2"/>
      <c r="C36" s="2"/>
      <c r="D36" s="2"/>
      <c r="E36" s="2"/>
      <c r="F36" s="2"/>
      <c r="G36" s="2"/>
      <c r="H36" s="2"/>
      <c r="I36" s="2"/>
      <c r="J36" s="2"/>
      <c r="K36" s="2"/>
      <c r="L36" s="2"/>
      <c r="M36" s="2"/>
      <c r="N36" s="2"/>
      <c r="O36" s="25"/>
      <c r="P36" s="26"/>
      <c r="Q36" s="26"/>
      <c r="R36" s="26"/>
      <c r="S36" s="26"/>
      <c r="T36" s="26"/>
      <c r="U36" s="26"/>
      <c r="V36" s="26"/>
      <c r="W36" s="27"/>
      <c r="X36" s="28"/>
      <c r="Y36" s="29"/>
      <c r="Z36" s="28"/>
      <c r="AA36" s="29"/>
      <c r="AB36" s="7"/>
      <c r="AC36" s="7"/>
      <c r="AD36" s="2"/>
      <c r="AE36" s="2"/>
      <c r="AF36" s="2"/>
      <c r="AG36" s="2"/>
      <c r="AH36" s="2"/>
      <c r="AI36" s="2"/>
      <c r="AJ36" s="2"/>
      <c r="AK36" s="2"/>
    </row>
    <row r="37" spans="1:37" ht="15.75" customHeight="1">
      <c r="A37" s="4" t="s">
        <v>25</v>
      </c>
      <c r="B37" s="2"/>
      <c r="C37" s="2"/>
      <c r="D37" s="2"/>
      <c r="E37" s="2"/>
      <c r="F37" s="2"/>
      <c r="G37" s="2"/>
      <c r="H37" s="2"/>
      <c r="I37" s="2"/>
      <c r="J37" s="2"/>
      <c r="K37" s="2"/>
      <c r="L37" s="2"/>
      <c r="M37" s="2"/>
      <c r="N37" s="2"/>
      <c r="O37" s="148" t="s">
        <v>7</v>
      </c>
      <c r="P37" s="136"/>
      <c r="Q37" s="136"/>
      <c r="R37" s="136"/>
      <c r="S37" s="136"/>
      <c r="T37" s="136"/>
      <c r="U37" s="136"/>
      <c r="V37" s="136"/>
      <c r="W37" s="137"/>
      <c r="X37" s="138" t="s">
        <v>8</v>
      </c>
      <c r="Y37" s="137"/>
      <c r="Z37" s="138" t="s">
        <v>9</v>
      </c>
      <c r="AA37" s="137"/>
      <c r="AB37" s="7" t="s">
        <v>10</v>
      </c>
      <c r="AC37" s="7" t="s">
        <v>11</v>
      </c>
      <c r="AD37" s="2"/>
      <c r="AE37" s="2"/>
      <c r="AF37" s="2"/>
      <c r="AG37" s="2"/>
      <c r="AH37" s="2"/>
      <c r="AI37" s="2"/>
      <c r="AJ37" s="2"/>
      <c r="AK37" s="2"/>
    </row>
    <row r="38" spans="1:37" ht="15.75" customHeight="1">
      <c r="A38" s="2" t="s">
        <v>26</v>
      </c>
      <c r="B38" s="2"/>
      <c r="C38" s="2"/>
      <c r="D38" s="2"/>
      <c r="E38" s="2"/>
      <c r="F38" s="2"/>
      <c r="G38" s="2"/>
      <c r="H38" s="2"/>
      <c r="I38" s="2"/>
      <c r="J38" s="2"/>
      <c r="K38" s="2"/>
      <c r="L38" s="2"/>
      <c r="M38" s="2"/>
      <c r="N38" s="2"/>
      <c r="O38" s="156"/>
      <c r="P38" s="125"/>
      <c r="Q38" s="125"/>
      <c r="R38" s="125"/>
      <c r="S38" s="125"/>
      <c r="T38" s="125"/>
      <c r="U38" s="125"/>
      <c r="V38" s="125"/>
      <c r="W38" s="142"/>
      <c r="X38" s="11"/>
      <c r="Y38" s="11"/>
      <c r="Z38" s="11"/>
      <c r="AA38" s="11"/>
      <c r="AB38" s="2"/>
      <c r="AC38" s="2"/>
      <c r="AD38" s="2"/>
      <c r="AE38" s="2"/>
      <c r="AF38" s="2"/>
      <c r="AG38" s="2"/>
      <c r="AH38" s="2"/>
      <c r="AI38" s="2"/>
      <c r="AJ38" s="2"/>
      <c r="AK38" s="2"/>
    </row>
    <row r="39" spans="1:37" ht="15.75" customHeight="1">
      <c r="A39" s="2"/>
      <c r="B39" s="2"/>
      <c r="C39" s="2"/>
      <c r="D39" s="2"/>
      <c r="E39" s="2"/>
      <c r="F39" s="2"/>
      <c r="G39" s="2"/>
      <c r="H39" s="2"/>
      <c r="I39" s="2"/>
      <c r="J39" s="2"/>
      <c r="K39" s="2"/>
      <c r="L39" s="2"/>
      <c r="M39" s="2"/>
      <c r="N39" s="2"/>
      <c r="O39" s="150"/>
      <c r="P39" s="125"/>
      <c r="Q39" s="125"/>
      <c r="R39" s="125"/>
      <c r="S39" s="125"/>
      <c r="T39" s="125"/>
      <c r="U39" s="125"/>
      <c r="V39" s="125"/>
      <c r="W39" s="142"/>
      <c r="X39" s="11"/>
      <c r="Y39" s="11"/>
      <c r="Z39" s="11"/>
      <c r="AA39" s="11"/>
      <c r="AB39" s="2"/>
      <c r="AC39" s="2"/>
      <c r="AD39" s="2"/>
      <c r="AE39" s="2"/>
      <c r="AF39" s="2"/>
      <c r="AG39" s="2"/>
      <c r="AH39" s="2"/>
      <c r="AI39" s="2"/>
      <c r="AJ39" s="2"/>
      <c r="AK39" s="2"/>
    </row>
    <row r="40" spans="1:37" ht="15.75" customHeight="1">
      <c r="A40" s="2"/>
      <c r="B40" s="2"/>
      <c r="C40" s="2"/>
      <c r="D40" s="2"/>
      <c r="E40" s="2"/>
      <c r="F40" s="2"/>
      <c r="G40" s="2"/>
      <c r="H40" s="2"/>
      <c r="I40" s="2"/>
      <c r="J40" s="2"/>
      <c r="K40" s="2"/>
      <c r="L40" s="2"/>
      <c r="M40" s="2"/>
      <c r="N40" s="2"/>
      <c r="O40" s="151"/>
      <c r="P40" s="128"/>
      <c r="Q40" s="128"/>
      <c r="R40" s="128"/>
      <c r="S40" s="128"/>
      <c r="T40" s="128"/>
      <c r="U40" s="128"/>
      <c r="V40" s="128"/>
      <c r="W40" s="143"/>
      <c r="X40" s="11"/>
      <c r="Y40" s="11"/>
      <c r="Z40" s="11"/>
      <c r="AA40" s="11"/>
      <c r="AB40" s="2"/>
      <c r="AC40" s="2"/>
      <c r="AD40" s="2"/>
      <c r="AE40" s="2"/>
      <c r="AF40" s="2"/>
      <c r="AG40" s="2"/>
      <c r="AH40" s="2"/>
      <c r="AI40" s="2"/>
      <c r="AJ40" s="2"/>
      <c r="AK40" s="2"/>
    </row>
    <row r="41" spans="1:37" ht="15.75" customHeight="1">
      <c r="A41" s="2" t="s">
        <v>27</v>
      </c>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c r="A42" s="2" t="s">
        <v>28</v>
      </c>
      <c r="B42" s="2"/>
      <c r="C42" s="2"/>
      <c r="D42" s="2"/>
      <c r="E42" s="2"/>
      <c r="F42" s="2"/>
      <c r="G42" s="2"/>
      <c r="H42" s="2"/>
      <c r="I42" s="2"/>
      <c r="J42" s="2"/>
      <c r="K42" s="2"/>
      <c r="L42" s="2"/>
      <c r="M42" s="2"/>
      <c r="N42" s="2"/>
      <c r="O42" s="149"/>
      <c r="P42" s="140"/>
      <c r="Q42" s="140"/>
      <c r="R42" s="140"/>
      <c r="S42" s="140"/>
      <c r="T42" s="140"/>
      <c r="U42" s="140"/>
      <c r="V42" s="140"/>
      <c r="W42" s="141"/>
      <c r="X42" s="2"/>
      <c r="Y42" s="2"/>
      <c r="Z42" s="2"/>
      <c r="AA42" s="2"/>
      <c r="AB42" s="2"/>
      <c r="AC42" s="2"/>
      <c r="AD42" s="2"/>
      <c r="AE42" s="2"/>
      <c r="AF42" s="2"/>
      <c r="AG42" s="2"/>
      <c r="AH42" s="2"/>
      <c r="AI42" s="2"/>
      <c r="AJ42" s="2"/>
      <c r="AK42" s="2"/>
    </row>
    <row r="43" spans="1:37" ht="15.75" customHeight="1">
      <c r="A43" s="30" t="s">
        <v>29</v>
      </c>
      <c r="B43" s="2"/>
      <c r="C43" s="2"/>
      <c r="D43" s="2"/>
      <c r="E43" s="2"/>
      <c r="F43" s="2"/>
      <c r="G43" s="2"/>
      <c r="H43" s="2"/>
      <c r="I43" s="2"/>
      <c r="J43" s="2"/>
      <c r="K43" s="2"/>
      <c r="L43" s="2"/>
      <c r="M43" s="2"/>
      <c r="N43" s="2"/>
      <c r="O43" s="150"/>
      <c r="P43" s="125"/>
      <c r="Q43" s="125"/>
      <c r="R43" s="125"/>
      <c r="S43" s="125"/>
      <c r="T43" s="125"/>
      <c r="U43" s="125"/>
      <c r="V43" s="125"/>
      <c r="W43" s="142"/>
      <c r="X43" s="11"/>
      <c r="Y43" s="11"/>
      <c r="Z43" s="11"/>
      <c r="AA43" s="11"/>
      <c r="AB43" s="2"/>
      <c r="AC43" s="2"/>
      <c r="AD43" s="2"/>
      <c r="AE43" s="2"/>
      <c r="AF43" s="2"/>
      <c r="AG43" s="2"/>
      <c r="AH43" s="2"/>
      <c r="AI43" s="2"/>
      <c r="AJ43" s="2"/>
      <c r="AK43" s="2"/>
    </row>
    <row r="44" spans="1:37" ht="15" customHeight="1">
      <c r="A44" s="157"/>
      <c r="B44" s="140"/>
      <c r="C44" s="140"/>
      <c r="D44" s="140"/>
      <c r="E44" s="140"/>
      <c r="F44" s="140"/>
      <c r="G44" s="140"/>
      <c r="H44" s="140"/>
      <c r="I44" s="140"/>
      <c r="J44" s="140"/>
      <c r="K44" s="140"/>
      <c r="L44" s="140"/>
      <c r="M44" s="140"/>
      <c r="N44" s="141"/>
      <c r="O44" s="150"/>
      <c r="P44" s="125"/>
      <c r="Q44" s="125"/>
      <c r="R44" s="125"/>
      <c r="S44" s="125"/>
      <c r="T44" s="125"/>
      <c r="U44" s="125"/>
      <c r="V44" s="125"/>
      <c r="W44" s="142"/>
      <c r="X44" s="11"/>
      <c r="Y44" s="11"/>
      <c r="Z44" s="11"/>
      <c r="AA44" s="11"/>
      <c r="AB44" s="2"/>
      <c r="AC44" s="2"/>
      <c r="AD44" s="2"/>
      <c r="AE44" s="2"/>
      <c r="AF44" s="2"/>
      <c r="AG44" s="2"/>
      <c r="AH44" s="2"/>
      <c r="AI44" s="2"/>
      <c r="AJ44" s="2"/>
      <c r="AK44" s="2"/>
    </row>
    <row r="45" spans="1:37" ht="15.75" customHeight="1">
      <c r="A45" s="150"/>
      <c r="B45" s="125"/>
      <c r="C45" s="125"/>
      <c r="D45" s="125"/>
      <c r="E45" s="125"/>
      <c r="F45" s="125"/>
      <c r="G45" s="125"/>
      <c r="H45" s="125"/>
      <c r="I45" s="125"/>
      <c r="J45" s="125"/>
      <c r="K45" s="125"/>
      <c r="L45" s="125"/>
      <c r="M45" s="125"/>
      <c r="N45" s="142"/>
      <c r="O45" s="151"/>
      <c r="P45" s="128"/>
      <c r="Q45" s="128"/>
      <c r="R45" s="128"/>
      <c r="S45" s="128"/>
      <c r="T45" s="128"/>
      <c r="U45" s="128"/>
      <c r="V45" s="128"/>
      <c r="W45" s="143"/>
      <c r="X45" s="11"/>
      <c r="Y45" s="11"/>
      <c r="Z45" s="11"/>
      <c r="AA45" s="11"/>
      <c r="AB45" s="2"/>
      <c r="AC45" s="2"/>
      <c r="AD45" s="2"/>
      <c r="AE45" s="2"/>
      <c r="AF45" s="2"/>
      <c r="AG45" s="2"/>
      <c r="AH45" s="2"/>
      <c r="AI45" s="2"/>
      <c r="AJ45" s="2"/>
      <c r="AK45" s="2"/>
    </row>
    <row r="46" spans="1:37" ht="15.75" customHeight="1">
      <c r="A46" s="150"/>
      <c r="B46" s="125"/>
      <c r="C46" s="125"/>
      <c r="D46" s="125"/>
      <c r="E46" s="125"/>
      <c r="F46" s="125"/>
      <c r="G46" s="125"/>
      <c r="H46" s="125"/>
      <c r="I46" s="125"/>
      <c r="J46" s="125"/>
      <c r="K46" s="125"/>
      <c r="L46" s="125"/>
      <c r="M46" s="125"/>
      <c r="N46" s="14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c r="A47" s="151"/>
      <c r="B47" s="128"/>
      <c r="C47" s="128"/>
      <c r="D47" s="128"/>
      <c r="E47" s="128"/>
      <c r="F47" s="128"/>
      <c r="G47" s="128"/>
      <c r="H47" s="128"/>
      <c r="I47" s="128"/>
      <c r="J47" s="128"/>
      <c r="K47" s="128"/>
      <c r="L47" s="128"/>
      <c r="M47" s="128"/>
      <c r="N47" s="143"/>
      <c r="O47" s="5" t="s">
        <v>5</v>
      </c>
      <c r="P47" s="2"/>
      <c r="Q47" s="129" t="s">
        <v>6</v>
      </c>
      <c r="R47" s="130"/>
      <c r="S47" s="130"/>
      <c r="T47" s="130"/>
      <c r="U47" s="130"/>
      <c r="V47" s="131"/>
      <c r="W47" s="2"/>
      <c r="X47" s="2"/>
      <c r="Y47" s="2"/>
      <c r="Z47" s="2"/>
      <c r="AA47" s="2"/>
      <c r="AB47" s="2"/>
      <c r="AC47" s="2"/>
      <c r="AD47" s="2"/>
      <c r="AE47" s="2"/>
      <c r="AF47" s="2"/>
      <c r="AG47" s="2"/>
      <c r="AH47" s="2"/>
      <c r="AI47" s="2"/>
      <c r="AJ47" s="2"/>
      <c r="AK47" s="2"/>
    </row>
    <row r="48" spans="1:37" ht="8.25" customHeight="1">
      <c r="A48" s="2"/>
      <c r="B48" s="2"/>
      <c r="C48" s="2"/>
      <c r="D48" s="2"/>
      <c r="E48" s="2"/>
      <c r="F48" s="2"/>
      <c r="G48" s="2"/>
      <c r="H48" s="2"/>
      <c r="I48" s="2"/>
      <c r="J48" s="2"/>
      <c r="K48" s="2"/>
      <c r="L48" s="2"/>
      <c r="M48" s="2"/>
      <c r="N48" s="2"/>
      <c r="O48" s="148" t="s">
        <v>7</v>
      </c>
      <c r="P48" s="136"/>
      <c r="Q48" s="136"/>
      <c r="R48" s="136"/>
      <c r="S48" s="136"/>
      <c r="T48" s="136"/>
      <c r="U48" s="136"/>
      <c r="V48" s="136"/>
      <c r="W48" s="137"/>
      <c r="X48" s="138" t="s">
        <v>8</v>
      </c>
      <c r="Y48" s="137"/>
      <c r="Z48" s="138" t="s">
        <v>9</v>
      </c>
      <c r="AA48" s="137"/>
      <c r="AB48" s="7" t="s">
        <v>10</v>
      </c>
      <c r="AC48" s="7" t="s">
        <v>11</v>
      </c>
      <c r="AD48" s="2"/>
      <c r="AE48" s="2"/>
      <c r="AF48" s="2"/>
      <c r="AG48" s="2"/>
      <c r="AH48" s="2"/>
      <c r="AI48" s="2"/>
      <c r="AJ48" s="2"/>
      <c r="AK48" s="2"/>
    </row>
    <row r="49" spans="1:37" ht="15.75" customHeight="1">
      <c r="A49" s="2" t="s">
        <v>30</v>
      </c>
      <c r="B49" s="2"/>
      <c r="C49" s="2"/>
      <c r="D49" s="2"/>
      <c r="E49" s="2"/>
      <c r="F49" s="2"/>
      <c r="G49" s="2"/>
      <c r="H49" s="2"/>
      <c r="I49" s="2"/>
      <c r="J49" s="2"/>
      <c r="K49" s="2"/>
      <c r="L49" s="2"/>
      <c r="M49" s="2"/>
      <c r="N49" s="2"/>
      <c r="O49" s="149"/>
      <c r="P49" s="140"/>
      <c r="Q49" s="140"/>
      <c r="R49" s="140"/>
      <c r="S49" s="140"/>
      <c r="T49" s="140"/>
      <c r="U49" s="140"/>
      <c r="V49" s="140"/>
      <c r="W49" s="141"/>
      <c r="X49" s="144"/>
      <c r="Y49" s="137"/>
      <c r="Z49" s="144"/>
      <c r="AA49" s="137"/>
      <c r="AB49" s="9"/>
      <c r="AC49" s="9"/>
      <c r="AD49" s="2"/>
      <c r="AE49" s="2"/>
      <c r="AF49" s="2"/>
      <c r="AG49" s="2"/>
      <c r="AH49" s="2"/>
      <c r="AI49" s="2"/>
      <c r="AJ49" s="2"/>
      <c r="AK49" s="2"/>
    </row>
    <row r="50" spans="1:37" ht="12.75" customHeight="1">
      <c r="A50" s="2"/>
      <c r="B50" s="2"/>
      <c r="C50" s="2"/>
      <c r="D50" s="2"/>
      <c r="E50" s="2"/>
      <c r="F50" s="2"/>
      <c r="G50" s="2"/>
      <c r="H50" s="2"/>
      <c r="I50" s="2"/>
      <c r="J50" s="2"/>
      <c r="K50" s="2"/>
      <c r="L50" s="2"/>
      <c r="M50" s="2"/>
      <c r="N50" s="2"/>
      <c r="O50" s="150"/>
      <c r="P50" s="125"/>
      <c r="Q50" s="125"/>
      <c r="R50" s="125"/>
      <c r="S50" s="125"/>
      <c r="T50" s="125"/>
      <c r="U50" s="125"/>
      <c r="V50" s="125"/>
      <c r="W50" s="142"/>
      <c r="X50" s="11"/>
      <c r="Y50" s="11"/>
      <c r="Z50" s="11"/>
      <c r="AA50" s="11"/>
      <c r="AB50" s="2"/>
      <c r="AC50" s="2"/>
      <c r="AD50" s="2"/>
      <c r="AE50" s="2"/>
      <c r="AF50" s="2"/>
      <c r="AG50" s="2"/>
      <c r="AH50" s="2"/>
      <c r="AI50" s="2"/>
      <c r="AJ50" s="2"/>
      <c r="AK50" s="2"/>
    </row>
    <row r="51" spans="1:37" ht="15.75" customHeight="1">
      <c r="A51" s="2"/>
      <c r="B51" s="31" t="s">
        <v>31</v>
      </c>
      <c r="C51" s="2"/>
      <c r="D51" s="2"/>
      <c r="E51" s="31" t="s">
        <v>32</v>
      </c>
      <c r="F51" s="2"/>
      <c r="G51" s="2"/>
      <c r="H51" s="2"/>
      <c r="I51" s="2"/>
      <c r="J51" s="32" t="s">
        <v>33</v>
      </c>
      <c r="K51" s="2"/>
      <c r="L51" s="2"/>
      <c r="M51" s="2"/>
      <c r="N51" s="2"/>
      <c r="O51" s="150"/>
      <c r="P51" s="125"/>
      <c r="Q51" s="125"/>
      <c r="R51" s="125"/>
      <c r="S51" s="125"/>
      <c r="T51" s="125"/>
      <c r="U51" s="125"/>
      <c r="V51" s="125"/>
      <c r="W51" s="142"/>
      <c r="X51" s="11"/>
      <c r="Y51" s="11"/>
      <c r="Z51" s="11"/>
      <c r="AA51" s="11"/>
      <c r="AB51" s="2"/>
      <c r="AC51" s="2"/>
      <c r="AD51" s="2"/>
      <c r="AE51" s="2"/>
      <c r="AF51" s="2"/>
      <c r="AG51" s="2"/>
      <c r="AH51" s="2"/>
      <c r="AI51" s="2"/>
      <c r="AJ51" s="2"/>
      <c r="AK51" s="2"/>
    </row>
    <row r="52" spans="1:37" ht="15.75" customHeight="1">
      <c r="A52" s="33" t="s">
        <v>34</v>
      </c>
      <c r="B52" s="2"/>
      <c r="C52" s="2"/>
      <c r="D52" s="2"/>
      <c r="E52" s="2"/>
      <c r="F52" s="2"/>
      <c r="G52" s="2"/>
      <c r="H52" s="2"/>
      <c r="I52" s="2"/>
      <c r="J52" s="2"/>
      <c r="K52" s="2"/>
      <c r="L52" s="2"/>
      <c r="M52" s="2"/>
      <c r="N52" s="2"/>
      <c r="O52" s="151"/>
      <c r="P52" s="128"/>
      <c r="Q52" s="128"/>
      <c r="R52" s="128"/>
      <c r="S52" s="128"/>
      <c r="T52" s="128"/>
      <c r="U52" s="128"/>
      <c r="V52" s="128"/>
      <c r="W52" s="143"/>
      <c r="X52" s="11"/>
      <c r="Y52" s="11"/>
      <c r="Z52" s="11"/>
      <c r="AA52" s="11"/>
      <c r="AB52" s="2"/>
      <c r="AC52" s="2"/>
      <c r="AD52" s="2"/>
      <c r="AE52" s="2"/>
      <c r="AF52" s="2"/>
      <c r="AG52" s="2"/>
      <c r="AH52" s="2"/>
      <c r="AI52" s="2"/>
      <c r="AJ52" s="2"/>
      <c r="AK52" s="2"/>
    </row>
    <row r="53" spans="1:37" ht="15" customHeight="1">
      <c r="A53" s="157"/>
      <c r="B53" s="140"/>
      <c r="C53" s="140"/>
      <c r="D53" s="140"/>
      <c r="E53" s="140"/>
      <c r="F53" s="140"/>
      <c r="G53" s="140"/>
      <c r="H53" s="140"/>
      <c r="I53" s="140"/>
      <c r="J53" s="140"/>
      <c r="K53" s="140"/>
      <c r="L53" s="140"/>
      <c r="M53" s="140"/>
      <c r="N53" s="141"/>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c r="A54" s="150"/>
      <c r="B54" s="125"/>
      <c r="C54" s="125"/>
      <c r="D54" s="125"/>
      <c r="E54" s="125"/>
      <c r="F54" s="125"/>
      <c r="G54" s="125"/>
      <c r="H54" s="125"/>
      <c r="I54" s="125"/>
      <c r="J54" s="125"/>
      <c r="K54" s="125"/>
      <c r="L54" s="125"/>
      <c r="M54" s="125"/>
      <c r="N54" s="14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c r="A55" s="150"/>
      <c r="B55" s="125"/>
      <c r="C55" s="125"/>
      <c r="D55" s="125"/>
      <c r="E55" s="125"/>
      <c r="F55" s="125"/>
      <c r="G55" s="125"/>
      <c r="H55" s="125"/>
      <c r="I55" s="125"/>
      <c r="J55" s="125"/>
      <c r="K55" s="125"/>
      <c r="L55" s="125"/>
      <c r="M55" s="125"/>
      <c r="N55" s="14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c r="A56" s="150"/>
      <c r="B56" s="125"/>
      <c r="C56" s="125"/>
      <c r="D56" s="125"/>
      <c r="E56" s="125"/>
      <c r="F56" s="125"/>
      <c r="G56" s="125"/>
      <c r="H56" s="125"/>
      <c r="I56" s="125"/>
      <c r="J56" s="125"/>
      <c r="K56" s="125"/>
      <c r="L56" s="125"/>
      <c r="M56" s="125"/>
      <c r="N56" s="142"/>
      <c r="O56" s="161"/>
      <c r="P56" s="125"/>
      <c r="Q56" s="125"/>
      <c r="R56" s="125"/>
      <c r="S56" s="125"/>
      <c r="T56" s="125"/>
      <c r="U56" s="125"/>
      <c r="V56" s="125"/>
      <c r="W56" s="142"/>
      <c r="X56" s="11"/>
      <c r="Y56" s="11"/>
      <c r="Z56" s="11"/>
      <c r="AA56" s="11"/>
      <c r="AB56" s="2"/>
      <c r="AC56" s="2"/>
      <c r="AD56" s="2"/>
      <c r="AE56" s="2"/>
      <c r="AF56" s="2"/>
      <c r="AG56" s="2"/>
      <c r="AH56" s="2"/>
      <c r="AI56" s="2"/>
      <c r="AJ56" s="2"/>
      <c r="AK56" s="2"/>
    </row>
    <row r="57" spans="1:37" ht="15.75" customHeight="1">
      <c r="A57" s="150"/>
      <c r="B57" s="125"/>
      <c r="C57" s="125"/>
      <c r="D57" s="125"/>
      <c r="E57" s="125"/>
      <c r="F57" s="125"/>
      <c r="G57" s="125"/>
      <c r="H57" s="125"/>
      <c r="I57" s="125"/>
      <c r="J57" s="125"/>
      <c r="K57" s="125"/>
      <c r="L57" s="125"/>
      <c r="M57" s="125"/>
      <c r="N57" s="142"/>
      <c r="O57" s="128"/>
      <c r="P57" s="128"/>
      <c r="Q57" s="128"/>
      <c r="R57" s="128"/>
      <c r="S57" s="128"/>
      <c r="T57" s="128"/>
      <c r="U57" s="128"/>
      <c r="V57" s="128"/>
      <c r="W57" s="143"/>
      <c r="X57" s="11"/>
      <c r="Y57" s="11"/>
      <c r="Z57" s="11"/>
      <c r="AA57" s="11"/>
      <c r="AB57" s="2"/>
      <c r="AC57" s="2"/>
      <c r="AD57" s="2"/>
      <c r="AE57" s="2"/>
      <c r="AF57" s="2"/>
      <c r="AG57" s="2"/>
      <c r="AH57" s="2"/>
      <c r="AI57" s="2"/>
      <c r="AJ57" s="2"/>
      <c r="AK57" s="2"/>
    </row>
    <row r="58" spans="1:37" ht="15.75" customHeight="1">
      <c r="A58" s="151"/>
      <c r="B58" s="128"/>
      <c r="C58" s="128"/>
      <c r="D58" s="128"/>
      <c r="E58" s="128"/>
      <c r="F58" s="128"/>
      <c r="G58" s="128"/>
      <c r="H58" s="128"/>
      <c r="I58" s="128"/>
      <c r="J58" s="128"/>
      <c r="K58" s="128"/>
      <c r="L58" s="128"/>
      <c r="M58" s="128"/>
      <c r="N58" s="143"/>
      <c r="O58" s="2"/>
      <c r="P58" s="2"/>
      <c r="Q58" s="2"/>
      <c r="R58" s="2"/>
      <c r="S58" s="2"/>
      <c r="T58" s="2"/>
      <c r="U58" s="2"/>
      <c r="V58" s="2"/>
      <c r="W58" s="2"/>
      <c r="X58" s="2"/>
      <c r="Y58" s="2"/>
      <c r="Z58" s="2"/>
      <c r="AA58" s="2"/>
      <c r="AB58" s="2"/>
      <c r="AC58" s="2"/>
      <c r="AD58" s="2"/>
      <c r="AE58" s="2"/>
      <c r="AF58" s="2"/>
      <c r="AG58" s="2"/>
      <c r="AH58" s="2"/>
      <c r="AI58" s="2"/>
      <c r="AJ58" s="2"/>
      <c r="AK58" s="2"/>
    </row>
    <row r="59" spans="1:37" ht="6.75" customHeight="1">
      <c r="A59" s="14"/>
      <c r="B59" s="14"/>
      <c r="C59" s="14"/>
      <c r="D59" s="14"/>
      <c r="E59" s="14"/>
      <c r="F59" s="14"/>
      <c r="G59" s="14"/>
      <c r="H59" s="14"/>
      <c r="I59" s="14"/>
      <c r="J59" s="14"/>
      <c r="K59" s="14"/>
      <c r="L59" s="14"/>
      <c r="M59" s="14"/>
      <c r="N59" s="14"/>
      <c r="O59" s="2"/>
      <c r="P59" s="2"/>
      <c r="Q59" s="2"/>
      <c r="R59" s="2"/>
      <c r="S59" s="2"/>
      <c r="T59" s="2"/>
      <c r="U59" s="2"/>
      <c r="V59" s="2"/>
      <c r="W59" s="2"/>
      <c r="X59" s="2"/>
      <c r="Y59" s="2"/>
      <c r="Z59" s="2"/>
      <c r="AA59" s="2"/>
      <c r="AB59" s="2"/>
      <c r="AC59" s="2"/>
      <c r="AD59" s="2"/>
      <c r="AE59" s="2"/>
      <c r="AF59" s="2"/>
      <c r="AG59" s="2"/>
      <c r="AH59" s="2"/>
      <c r="AI59" s="2"/>
      <c r="AJ59" s="2"/>
      <c r="AK59" s="2"/>
    </row>
    <row r="60" spans="1:37" ht="15" customHeight="1">
      <c r="A60" s="33" t="s">
        <v>35</v>
      </c>
      <c r="B60" s="2"/>
      <c r="C60" s="2"/>
      <c r="D60" s="2"/>
      <c r="E60" s="2"/>
      <c r="F60" s="2"/>
      <c r="G60" s="2"/>
      <c r="H60" s="2"/>
      <c r="I60" s="2"/>
      <c r="J60" s="2"/>
      <c r="K60" s="2"/>
      <c r="L60" s="2"/>
      <c r="M60" s="2"/>
      <c r="N60" s="2"/>
      <c r="O60" s="2"/>
      <c r="P60" s="2"/>
      <c r="Q60" s="2"/>
      <c r="R60" s="2"/>
      <c r="S60" s="2"/>
      <c r="T60" s="2"/>
      <c r="U60" s="2"/>
      <c r="V60" s="2"/>
      <c r="W60" s="2"/>
      <c r="X60" s="11"/>
      <c r="Y60" s="11"/>
      <c r="Z60" s="11"/>
      <c r="AA60" s="11"/>
      <c r="AB60" s="2"/>
      <c r="AC60" s="2"/>
      <c r="AD60" s="2"/>
      <c r="AE60" s="2"/>
      <c r="AF60" s="2"/>
      <c r="AG60" s="2"/>
      <c r="AH60" s="2"/>
      <c r="AI60" s="2"/>
      <c r="AJ60" s="2"/>
      <c r="AK60" s="2"/>
    </row>
    <row r="61" spans="1:37" ht="15.75" customHeight="1">
      <c r="A61" s="157"/>
      <c r="B61" s="140"/>
      <c r="C61" s="140"/>
      <c r="D61" s="140"/>
      <c r="E61" s="140"/>
      <c r="F61" s="140"/>
      <c r="G61" s="140"/>
      <c r="H61" s="140"/>
      <c r="I61" s="140"/>
      <c r="J61" s="140"/>
      <c r="K61" s="140"/>
      <c r="L61" s="140"/>
      <c r="M61" s="140"/>
      <c r="N61" s="141"/>
      <c r="O61" s="2"/>
      <c r="P61" s="2"/>
      <c r="Q61" s="2"/>
      <c r="R61" s="2"/>
      <c r="S61" s="2"/>
      <c r="T61" s="2"/>
      <c r="U61" s="2"/>
      <c r="V61" s="2"/>
      <c r="W61" s="2"/>
      <c r="X61" s="11"/>
      <c r="Y61" s="11"/>
      <c r="Z61" s="11"/>
      <c r="AA61" s="11"/>
      <c r="AB61" s="2"/>
      <c r="AC61" s="2"/>
      <c r="AD61" s="2"/>
      <c r="AE61" s="2"/>
      <c r="AF61" s="2"/>
      <c r="AG61" s="2"/>
      <c r="AH61" s="2"/>
      <c r="AI61" s="2"/>
      <c r="AJ61" s="2"/>
      <c r="AK61" s="2"/>
    </row>
    <row r="62" spans="1:37" ht="15.75" customHeight="1">
      <c r="A62" s="150"/>
      <c r="B62" s="125"/>
      <c r="C62" s="125"/>
      <c r="D62" s="125"/>
      <c r="E62" s="125"/>
      <c r="F62" s="125"/>
      <c r="G62" s="125"/>
      <c r="H62" s="125"/>
      <c r="I62" s="125"/>
      <c r="J62" s="125"/>
      <c r="K62" s="125"/>
      <c r="L62" s="125"/>
      <c r="M62" s="125"/>
      <c r="N62" s="142"/>
      <c r="O62" s="2"/>
      <c r="P62" s="2"/>
      <c r="Q62" s="2"/>
      <c r="R62" s="2"/>
      <c r="S62" s="2"/>
      <c r="T62" s="2"/>
      <c r="U62" s="2"/>
      <c r="V62" s="2"/>
      <c r="W62" s="2"/>
      <c r="X62" s="11"/>
      <c r="Y62" s="11"/>
      <c r="Z62" s="11"/>
      <c r="AA62" s="11"/>
      <c r="AB62" s="2"/>
      <c r="AC62" s="2"/>
      <c r="AD62" s="2"/>
      <c r="AE62" s="2"/>
      <c r="AF62" s="2"/>
      <c r="AG62" s="2"/>
      <c r="AH62" s="2"/>
      <c r="AI62" s="2"/>
      <c r="AJ62" s="2"/>
      <c r="AK62" s="2"/>
    </row>
    <row r="63" spans="1:37" ht="15.75" customHeight="1">
      <c r="A63" s="150"/>
      <c r="B63" s="125"/>
      <c r="C63" s="125"/>
      <c r="D63" s="125"/>
      <c r="E63" s="125"/>
      <c r="F63" s="125"/>
      <c r="G63" s="125"/>
      <c r="H63" s="125"/>
      <c r="I63" s="125"/>
      <c r="J63" s="125"/>
      <c r="K63" s="125"/>
      <c r="L63" s="125"/>
      <c r="M63" s="125"/>
      <c r="N63" s="142"/>
      <c r="O63" s="2"/>
      <c r="P63" s="2"/>
      <c r="Q63" s="2"/>
      <c r="R63" s="2"/>
      <c r="S63" s="2"/>
      <c r="T63" s="2"/>
      <c r="U63" s="2"/>
      <c r="V63" s="2"/>
      <c r="W63" s="2"/>
      <c r="X63" s="11"/>
      <c r="Y63" s="11"/>
      <c r="Z63" s="11"/>
      <c r="AA63" s="11"/>
      <c r="AB63" s="2"/>
      <c r="AC63" s="2"/>
      <c r="AD63" s="2"/>
      <c r="AE63" s="2"/>
      <c r="AF63" s="2"/>
      <c r="AG63" s="2"/>
      <c r="AH63" s="2"/>
      <c r="AI63" s="2"/>
      <c r="AJ63" s="2"/>
      <c r="AK63" s="2"/>
    </row>
    <row r="64" spans="1:37" ht="15.75" customHeight="1">
      <c r="A64" s="150"/>
      <c r="B64" s="125"/>
      <c r="C64" s="125"/>
      <c r="D64" s="125"/>
      <c r="E64" s="125"/>
      <c r="F64" s="125"/>
      <c r="G64" s="125"/>
      <c r="H64" s="125"/>
      <c r="I64" s="125"/>
      <c r="J64" s="125"/>
      <c r="K64" s="125"/>
      <c r="L64" s="125"/>
      <c r="M64" s="125"/>
      <c r="N64" s="142"/>
      <c r="O64" s="2"/>
      <c r="P64" s="2"/>
      <c r="Q64" s="2"/>
      <c r="R64" s="2"/>
      <c r="S64" s="2"/>
      <c r="T64" s="2"/>
      <c r="U64" s="2"/>
      <c r="V64" s="2"/>
      <c r="W64" s="2"/>
      <c r="X64" s="11"/>
      <c r="Y64" s="11"/>
      <c r="Z64" s="11"/>
      <c r="AA64" s="11"/>
      <c r="AB64" s="2"/>
      <c r="AC64" s="2"/>
      <c r="AD64" s="2"/>
      <c r="AE64" s="2"/>
      <c r="AF64" s="2"/>
      <c r="AG64" s="2"/>
      <c r="AH64" s="2"/>
      <c r="AI64" s="2"/>
      <c r="AJ64" s="2"/>
      <c r="AK64" s="2"/>
    </row>
    <row r="65" spans="1:37" ht="15.75" customHeight="1">
      <c r="A65" s="151"/>
      <c r="B65" s="128"/>
      <c r="C65" s="128"/>
      <c r="D65" s="128"/>
      <c r="E65" s="128"/>
      <c r="F65" s="128"/>
      <c r="G65" s="128"/>
      <c r="H65" s="128"/>
      <c r="I65" s="128"/>
      <c r="J65" s="128"/>
      <c r="K65" s="128"/>
      <c r="L65" s="128"/>
      <c r="M65" s="128"/>
      <c r="N65" s="143"/>
      <c r="O65" s="2"/>
      <c r="P65" s="2"/>
      <c r="Q65" s="2"/>
      <c r="R65" s="2"/>
      <c r="S65" s="2"/>
      <c r="T65" s="2"/>
      <c r="U65" s="2"/>
      <c r="V65" s="2"/>
      <c r="W65" s="2"/>
      <c r="X65" s="11"/>
      <c r="Y65" s="11"/>
      <c r="Z65" s="11"/>
      <c r="AA65" s="11"/>
      <c r="AB65" s="2"/>
      <c r="AC65" s="2"/>
      <c r="AD65" s="2"/>
      <c r="AE65" s="2"/>
      <c r="AF65" s="2"/>
      <c r="AG65" s="2"/>
      <c r="AH65" s="2"/>
      <c r="AI65" s="2"/>
      <c r="AJ65" s="2"/>
      <c r="AK65" s="2"/>
    </row>
    <row r="66" spans="1:37" ht="15.75" customHeight="1">
      <c r="A66" s="14"/>
      <c r="B66" s="14"/>
      <c r="C66" s="14"/>
      <c r="D66" s="14"/>
      <c r="E66" s="14"/>
      <c r="F66" s="14"/>
      <c r="G66" s="14"/>
      <c r="H66" s="14"/>
      <c r="I66" s="14"/>
      <c r="J66" s="14"/>
      <c r="K66" s="14"/>
      <c r="L66" s="14"/>
      <c r="M66" s="14"/>
      <c r="N66" s="14"/>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c r="A67" s="33" t="s">
        <v>36</v>
      </c>
      <c r="B67" s="2"/>
      <c r="C67" s="2"/>
      <c r="D67" s="2"/>
      <c r="E67" s="2"/>
      <c r="F67" s="2"/>
      <c r="G67" s="2"/>
      <c r="H67" s="2"/>
      <c r="I67" s="2"/>
      <c r="J67" s="2"/>
      <c r="K67" s="2"/>
      <c r="L67" s="2"/>
      <c r="M67" s="2"/>
      <c r="N67" s="2"/>
      <c r="O67" s="2"/>
      <c r="P67" s="2"/>
      <c r="Q67" s="2"/>
      <c r="R67" s="2"/>
      <c r="S67" s="2"/>
      <c r="T67" s="2"/>
      <c r="U67" s="2"/>
      <c r="V67" s="2"/>
      <c r="W67" s="2"/>
      <c r="X67" s="11"/>
      <c r="Y67" s="11"/>
      <c r="Z67" s="11"/>
      <c r="AA67" s="11"/>
      <c r="AB67" s="2"/>
      <c r="AC67" s="2"/>
      <c r="AD67" s="2"/>
      <c r="AE67" s="2"/>
      <c r="AF67" s="2"/>
      <c r="AG67" s="2"/>
      <c r="AH67" s="2"/>
      <c r="AI67" s="2"/>
      <c r="AJ67" s="2"/>
      <c r="AK67" s="2"/>
    </row>
    <row r="68" spans="1:37" ht="15.75" customHeight="1">
      <c r="A68" s="157"/>
      <c r="B68" s="140"/>
      <c r="C68" s="140"/>
      <c r="D68" s="140"/>
      <c r="E68" s="140"/>
      <c r="F68" s="140"/>
      <c r="G68" s="140"/>
      <c r="H68" s="140"/>
      <c r="I68" s="140"/>
      <c r="J68" s="140"/>
      <c r="K68" s="140"/>
      <c r="L68" s="140"/>
      <c r="M68" s="140"/>
      <c r="N68" s="141"/>
      <c r="O68" s="2"/>
      <c r="P68" s="2"/>
      <c r="Q68" s="2"/>
      <c r="R68" s="2"/>
      <c r="S68" s="2"/>
      <c r="T68" s="2"/>
      <c r="U68" s="2"/>
      <c r="V68" s="2"/>
      <c r="W68" s="2"/>
      <c r="X68" s="11"/>
      <c r="Y68" s="11"/>
      <c r="Z68" s="11"/>
      <c r="AA68" s="11"/>
      <c r="AB68" s="2"/>
      <c r="AC68" s="2"/>
      <c r="AD68" s="2"/>
      <c r="AE68" s="2"/>
      <c r="AF68" s="2"/>
      <c r="AG68" s="2"/>
      <c r="AH68" s="2"/>
      <c r="AI68" s="2"/>
      <c r="AJ68" s="2"/>
      <c r="AK68" s="2"/>
    </row>
    <row r="69" spans="1:37" ht="15.75" customHeight="1">
      <c r="A69" s="150"/>
      <c r="B69" s="125"/>
      <c r="C69" s="125"/>
      <c r="D69" s="125"/>
      <c r="E69" s="125"/>
      <c r="F69" s="125"/>
      <c r="G69" s="125"/>
      <c r="H69" s="125"/>
      <c r="I69" s="125"/>
      <c r="J69" s="125"/>
      <c r="K69" s="125"/>
      <c r="L69" s="125"/>
      <c r="M69" s="125"/>
      <c r="N69" s="142"/>
      <c r="O69" s="2"/>
      <c r="P69" s="2"/>
      <c r="Q69" s="2"/>
      <c r="R69" s="2"/>
      <c r="S69" s="2"/>
      <c r="T69" s="2"/>
      <c r="U69" s="2"/>
      <c r="V69" s="2"/>
      <c r="W69" s="2"/>
      <c r="X69" s="11"/>
      <c r="Y69" s="11"/>
      <c r="Z69" s="11"/>
      <c r="AA69" s="11"/>
      <c r="AB69" s="2"/>
      <c r="AC69" s="2"/>
      <c r="AD69" s="2"/>
      <c r="AE69" s="2"/>
      <c r="AF69" s="2"/>
      <c r="AG69" s="2"/>
      <c r="AH69" s="2"/>
      <c r="AI69" s="2"/>
      <c r="AJ69" s="2"/>
      <c r="AK69" s="2"/>
    </row>
    <row r="70" spans="1:37" ht="15.75" customHeight="1">
      <c r="A70" s="151"/>
      <c r="B70" s="128"/>
      <c r="C70" s="128"/>
      <c r="D70" s="128"/>
      <c r="E70" s="128"/>
      <c r="F70" s="128"/>
      <c r="G70" s="128"/>
      <c r="H70" s="128"/>
      <c r="I70" s="128"/>
      <c r="J70" s="128"/>
      <c r="K70" s="128"/>
      <c r="L70" s="128"/>
      <c r="M70" s="128"/>
      <c r="N70" s="143"/>
      <c r="O70" s="2"/>
      <c r="P70" s="2"/>
      <c r="Q70" s="2"/>
      <c r="R70" s="2"/>
      <c r="S70" s="2"/>
      <c r="T70" s="2"/>
      <c r="U70" s="2"/>
      <c r="V70" s="2"/>
      <c r="W70" s="2"/>
      <c r="X70" s="11"/>
      <c r="Y70" s="11"/>
      <c r="Z70" s="11"/>
      <c r="AA70" s="11"/>
      <c r="AB70" s="2"/>
      <c r="AC70" s="2"/>
      <c r="AD70" s="2"/>
      <c r="AE70" s="2"/>
      <c r="AF70" s="2"/>
      <c r="AG70" s="2"/>
      <c r="AH70" s="2"/>
      <c r="AI70" s="2"/>
      <c r="AJ70" s="2"/>
      <c r="AK70" s="2"/>
    </row>
    <row r="71" spans="1:37" ht="15.75" customHeight="1">
      <c r="A71" s="2"/>
      <c r="B71" s="2"/>
      <c r="C71" s="2"/>
      <c r="D71" s="2"/>
      <c r="E71" s="2"/>
      <c r="F71" s="2"/>
      <c r="G71" s="2"/>
      <c r="H71" s="2"/>
      <c r="I71" s="2"/>
      <c r="J71" s="2"/>
      <c r="K71" s="2"/>
      <c r="L71" s="2"/>
      <c r="M71" s="2"/>
      <c r="N71" s="2"/>
      <c r="O71" s="2"/>
      <c r="P71" s="2"/>
      <c r="Q71" s="2"/>
      <c r="R71" s="2"/>
      <c r="S71" s="2"/>
      <c r="T71" s="2"/>
      <c r="U71" s="158" t="e">
        <f>Z14+Z23+#REF!+Z42+#REF!+Z49+#REF!</f>
        <v>#REF!</v>
      </c>
      <c r="V71" s="125"/>
      <c r="W71" s="125"/>
      <c r="X71" s="125"/>
      <c r="Y71" s="125"/>
      <c r="Z71" s="2"/>
      <c r="AA71" s="2"/>
      <c r="AB71" s="2"/>
      <c r="AC71" s="2"/>
      <c r="AD71" s="2"/>
      <c r="AE71" s="2"/>
      <c r="AF71" s="2"/>
      <c r="AG71" s="2"/>
      <c r="AH71" s="2"/>
      <c r="AI71" s="2"/>
      <c r="AJ71" s="2"/>
      <c r="AK71" s="2"/>
    </row>
    <row r="72" spans="1:37" ht="15.75" customHeight="1">
      <c r="A72" s="2"/>
      <c r="B72" s="33" t="s">
        <v>37</v>
      </c>
      <c r="C72" s="2"/>
      <c r="D72" s="2"/>
      <c r="E72" s="2"/>
      <c r="F72" s="2"/>
      <c r="G72" s="2"/>
      <c r="H72" s="159">
        <f>'Detail pg. 1 (required)'!G77+'Detail pg2'!G77</f>
        <v>0</v>
      </c>
      <c r="I72" s="128"/>
      <c r="J72" s="128"/>
      <c r="K72" s="2"/>
      <c r="L72" s="2"/>
      <c r="M72" s="2"/>
      <c r="N72" s="2"/>
      <c r="O72" s="2"/>
      <c r="P72" s="2" t="s">
        <v>38</v>
      </c>
      <c r="Q72" s="2"/>
      <c r="R72" s="2"/>
      <c r="S72" s="2"/>
      <c r="T72" s="2"/>
      <c r="U72" s="128"/>
      <c r="V72" s="128"/>
      <c r="W72" s="128"/>
      <c r="X72" s="128"/>
      <c r="Y72" s="128"/>
      <c r="Z72" s="2"/>
      <c r="AA72" s="2"/>
      <c r="AB72" s="2"/>
      <c r="AC72" s="2"/>
      <c r="AD72" s="2"/>
      <c r="AE72" s="2"/>
      <c r="AF72" s="2"/>
      <c r="AG72" s="2"/>
      <c r="AH72" s="2"/>
      <c r="AI72" s="2"/>
      <c r="AJ72" s="2"/>
      <c r="AK72" s="2"/>
    </row>
    <row r="73" spans="1:3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15.75" customHeight="1">
      <c r="A74" s="160" t="s">
        <v>39</v>
      </c>
      <c r="B74" s="125"/>
      <c r="C74" s="125"/>
      <c r="D74" s="125"/>
      <c r="E74" s="125"/>
      <c r="F74" s="125"/>
      <c r="G74" s="125"/>
      <c r="H74" s="125"/>
      <c r="I74" s="125"/>
      <c r="J74" s="125"/>
      <c r="K74" s="125"/>
      <c r="L74" s="125"/>
      <c r="M74" s="125"/>
      <c r="N74" s="125"/>
      <c r="O74" s="2"/>
      <c r="P74" s="2" t="s">
        <v>40</v>
      </c>
      <c r="Q74" s="2"/>
      <c r="R74" s="2"/>
      <c r="S74" s="2"/>
      <c r="T74" s="2"/>
      <c r="U74" s="2"/>
      <c r="V74" s="2"/>
      <c r="W74" s="2"/>
      <c r="X74" s="2"/>
      <c r="Y74" s="2"/>
      <c r="Z74" s="2"/>
      <c r="AA74" s="2"/>
      <c r="AB74" s="2"/>
      <c r="AC74" s="2"/>
      <c r="AD74" s="2"/>
      <c r="AE74" s="2"/>
      <c r="AF74" s="2"/>
      <c r="AG74" s="2"/>
      <c r="AH74" s="2"/>
      <c r="AI74" s="2"/>
      <c r="AJ74" s="2"/>
      <c r="AK74" s="2"/>
    </row>
    <row r="75" spans="1:37" ht="15.75" customHeight="1">
      <c r="A75" s="160" t="s">
        <v>41</v>
      </c>
      <c r="B75" s="125"/>
      <c r="C75" s="125"/>
      <c r="D75" s="125"/>
      <c r="E75" s="125"/>
      <c r="F75" s="125"/>
      <c r="G75" s="125"/>
      <c r="H75" s="125"/>
      <c r="I75" s="125"/>
      <c r="J75" s="125"/>
      <c r="K75" s="125"/>
      <c r="L75" s="125"/>
      <c r="M75" s="125"/>
      <c r="N75" s="125"/>
      <c r="O75" s="2"/>
      <c r="P75" s="2" t="s">
        <v>42</v>
      </c>
      <c r="Q75" s="2"/>
      <c r="R75" s="2"/>
      <c r="S75" s="2"/>
      <c r="T75" s="2"/>
      <c r="U75" s="2"/>
      <c r="V75" s="2"/>
      <c r="W75" s="2"/>
      <c r="X75" s="2"/>
      <c r="Y75" s="2"/>
      <c r="Z75" s="2"/>
      <c r="AA75" s="2"/>
      <c r="AB75" s="2"/>
      <c r="AC75" s="2"/>
      <c r="AD75" s="2"/>
      <c r="AE75" s="2"/>
      <c r="AF75" s="2"/>
      <c r="AG75" s="2"/>
      <c r="AH75" s="2"/>
      <c r="AI75" s="2"/>
      <c r="AJ75" s="2"/>
      <c r="AK75" s="2"/>
    </row>
    <row r="76" spans="1:3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54">
    <mergeCell ref="A75:N75"/>
    <mergeCell ref="O48:W48"/>
    <mergeCell ref="O49:W52"/>
    <mergeCell ref="X49:Y49"/>
    <mergeCell ref="Z49:AA49"/>
    <mergeCell ref="A53:N58"/>
    <mergeCell ref="O56:W57"/>
    <mergeCell ref="A61:N65"/>
    <mergeCell ref="Z48:AA48"/>
    <mergeCell ref="A68:N70"/>
    <mergeCell ref="U71:Y72"/>
    <mergeCell ref="H72:J72"/>
    <mergeCell ref="A74:N74"/>
    <mergeCell ref="O38:W40"/>
    <mergeCell ref="O42:W45"/>
    <mergeCell ref="A44:N47"/>
    <mergeCell ref="Q47:V47"/>
    <mergeCell ref="X48:Y48"/>
    <mergeCell ref="O35:W35"/>
    <mergeCell ref="X35:Y35"/>
    <mergeCell ref="Z35:AA35"/>
    <mergeCell ref="X37:Y37"/>
    <mergeCell ref="Z37:AA37"/>
    <mergeCell ref="O37:W37"/>
    <mergeCell ref="A25:D26"/>
    <mergeCell ref="F25:H26"/>
    <mergeCell ref="K25:N26"/>
    <mergeCell ref="A29:N30"/>
    <mergeCell ref="A33:N33"/>
    <mergeCell ref="Z22:AA22"/>
    <mergeCell ref="O22:W22"/>
    <mergeCell ref="O23:W27"/>
    <mergeCell ref="X23:Y23"/>
    <mergeCell ref="Z23:AA23"/>
    <mergeCell ref="A21:D22"/>
    <mergeCell ref="F21:H22"/>
    <mergeCell ref="K21:N22"/>
    <mergeCell ref="Q21:V21"/>
    <mergeCell ref="X22:Y22"/>
    <mergeCell ref="A13:H14"/>
    <mergeCell ref="K13:N14"/>
    <mergeCell ref="O13:W13"/>
    <mergeCell ref="X13:Y13"/>
    <mergeCell ref="Z13:AA13"/>
    <mergeCell ref="O14:W18"/>
    <mergeCell ref="X14:Y14"/>
    <mergeCell ref="Z14:AA14"/>
    <mergeCell ref="K17:N18"/>
    <mergeCell ref="A17:H18"/>
    <mergeCell ref="A1:N1"/>
    <mergeCell ref="A2:N4"/>
    <mergeCell ref="A5:N5"/>
    <mergeCell ref="O7:Z8"/>
    <mergeCell ref="Q11:V11"/>
  </mergeCells>
  <pageMargins left="0.45" right="0.45" top="0.5" bottom="0.5" header="0" footer="0"/>
  <pageSetup orientation="portrait"/>
  <colBreaks count="1" manualBreakCount="1">
    <brk id="14" man="1"/>
  </colBreaks>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Categories!$A$1:$A$21</xm:f>
          </x14:formula1>
          <xm:sqref>Q11:Q12 Q21 Q33:Q34 Q47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00FF"/>
    <pageSetUpPr fitToPage="1"/>
  </sheetPr>
  <dimension ref="A1:G1000"/>
  <sheetViews>
    <sheetView showGridLines="0" workbookViewId="0">
      <selection sqref="A1:B2"/>
    </sheetView>
  </sheetViews>
  <sheetFormatPr baseColWidth="10" defaultColWidth="14.5" defaultRowHeight="15" customHeight="1"/>
  <cols>
    <col min="1" max="1" width="56.5" customWidth="1"/>
    <col min="2" max="2" width="62.5" customWidth="1"/>
    <col min="3" max="26" width="8.6640625" customWidth="1"/>
  </cols>
  <sheetData>
    <row r="1" spans="1:2" ht="18.75" customHeight="1">
      <c r="A1" s="162" t="s">
        <v>43</v>
      </c>
      <c r="B1" s="163"/>
    </row>
    <row r="2" spans="1:2" ht="19.5" customHeight="1">
      <c r="A2" s="164"/>
      <c r="B2" s="165"/>
    </row>
    <row r="3" spans="1:2">
      <c r="A3" s="166" t="s">
        <v>44</v>
      </c>
      <c r="B3" s="167"/>
    </row>
    <row r="4" spans="1:2">
      <c r="A4" s="168" t="s">
        <v>45</v>
      </c>
      <c r="B4" s="169"/>
    </row>
    <row r="5" spans="1:2" ht="34.5" customHeight="1">
      <c r="A5" s="34" t="s">
        <v>46</v>
      </c>
      <c r="B5" s="35" t="s">
        <v>47</v>
      </c>
    </row>
    <row r="6" spans="1:2" ht="16">
      <c r="A6" s="36" t="s">
        <v>48</v>
      </c>
      <c r="B6" s="37">
        <v>300</v>
      </c>
    </row>
    <row r="7" spans="1:2">
      <c r="A7" s="38" t="s">
        <v>49</v>
      </c>
      <c r="B7" s="39" t="s">
        <v>50</v>
      </c>
    </row>
    <row r="8" spans="1:2" ht="16">
      <c r="A8" s="40" t="s">
        <v>51</v>
      </c>
      <c r="B8" s="37">
        <v>100</v>
      </c>
    </row>
    <row r="9" spans="1:2" ht="32">
      <c r="A9" s="41" t="s">
        <v>52</v>
      </c>
      <c r="B9" s="42" t="s">
        <v>53</v>
      </c>
    </row>
    <row r="10" spans="1:2" ht="16.5" customHeight="1">
      <c r="A10" s="40" t="s">
        <v>54</v>
      </c>
      <c r="B10" s="43" t="s">
        <v>55</v>
      </c>
    </row>
    <row r="11" spans="1:2">
      <c r="A11" s="41" t="s">
        <v>56</v>
      </c>
      <c r="B11" s="44" t="s">
        <v>57</v>
      </c>
    </row>
    <row r="12" spans="1:2">
      <c r="A12" s="40" t="s">
        <v>58</v>
      </c>
      <c r="B12" s="43" t="s">
        <v>59</v>
      </c>
    </row>
    <row r="13" spans="1:2" ht="16">
      <c r="A13" s="41" t="s">
        <v>60</v>
      </c>
      <c r="B13" s="45">
        <v>75</v>
      </c>
    </row>
    <row r="14" spans="1:2" ht="15.75" customHeight="1">
      <c r="A14" s="40" t="s">
        <v>61</v>
      </c>
      <c r="B14" s="37">
        <v>100</v>
      </c>
    </row>
    <row r="15" spans="1:2" ht="15.75" customHeight="1">
      <c r="A15" s="46" t="s">
        <v>62</v>
      </c>
      <c r="B15" s="45">
        <v>800</v>
      </c>
    </row>
    <row r="16" spans="1:2" ht="16">
      <c r="A16" s="47" t="s">
        <v>63</v>
      </c>
      <c r="B16" s="37">
        <v>300</v>
      </c>
    </row>
    <row r="17" spans="1:7" ht="16">
      <c r="A17" s="41" t="s">
        <v>64</v>
      </c>
      <c r="B17" s="45">
        <v>150</v>
      </c>
    </row>
    <row r="18" spans="1:7" ht="16">
      <c r="A18" s="40" t="s">
        <v>65</v>
      </c>
      <c r="B18" s="37">
        <v>150</v>
      </c>
    </row>
    <row r="19" spans="1:7">
      <c r="A19" s="41" t="s">
        <v>66</v>
      </c>
      <c r="B19" s="44" t="s">
        <v>67</v>
      </c>
    </row>
    <row r="20" spans="1:7" ht="16">
      <c r="A20" s="40" t="s">
        <v>68</v>
      </c>
      <c r="B20" s="43" t="s">
        <v>67</v>
      </c>
      <c r="G20" s="48"/>
    </row>
    <row r="21" spans="1:7" ht="15.75" customHeight="1">
      <c r="A21" s="41" t="s">
        <v>69</v>
      </c>
      <c r="B21" s="44" t="s">
        <v>67</v>
      </c>
    </row>
    <row r="22" spans="1:7" ht="15.75" customHeight="1">
      <c r="A22" s="40" t="s">
        <v>70</v>
      </c>
      <c r="B22" s="43"/>
    </row>
    <row r="23" spans="1:7" ht="15.75" customHeight="1">
      <c r="A23" s="49" t="s">
        <v>71</v>
      </c>
      <c r="B23" s="170" t="s">
        <v>72</v>
      </c>
    </row>
    <row r="24" spans="1:7" ht="15.75" customHeight="1">
      <c r="A24" s="50" t="s">
        <v>73</v>
      </c>
      <c r="B24" s="171"/>
    </row>
    <row r="25" spans="1:7" ht="15.75" customHeight="1"/>
    <row r="26" spans="1:7" ht="15.75" customHeight="1"/>
    <row r="27" spans="1:7" ht="15" customHeight="1">
      <c r="A27" s="51" t="s">
        <v>74</v>
      </c>
    </row>
    <row r="28" spans="1:7" ht="15" customHeight="1">
      <c r="A28" s="172" t="s">
        <v>75</v>
      </c>
      <c r="B28" s="163"/>
    </row>
    <row r="29" spans="1:7" ht="15.75" customHeight="1">
      <c r="A29" s="164"/>
      <c r="B29" s="165"/>
    </row>
    <row r="30" spans="1:7" ht="18.75" customHeight="1">
      <c r="A30" s="173"/>
      <c r="B30" s="174"/>
    </row>
    <row r="31" spans="1:7" ht="22.5" customHeight="1">
      <c r="A31" s="52"/>
      <c r="B31" s="52"/>
    </row>
    <row r="32" spans="1:7" ht="45.75" customHeight="1">
      <c r="A32" s="175" t="s">
        <v>76</v>
      </c>
      <c r="B32" s="121"/>
    </row>
    <row r="33" spans="1:2" ht="15.75" customHeight="1">
      <c r="A33" s="176" t="s">
        <v>77</v>
      </c>
      <c r="B33" s="121"/>
    </row>
    <row r="34" spans="1:2" ht="15.75" customHeight="1">
      <c r="A34" s="53"/>
    </row>
    <row r="35" spans="1:2" ht="15.75" customHeight="1"/>
    <row r="36" spans="1:2" ht="21" customHeight="1">
      <c r="A36" s="177" t="s">
        <v>78</v>
      </c>
      <c r="B36" s="123"/>
    </row>
    <row r="37" spans="1:2" ht="15.75" customHeight="1">
      <c r="A37" s="124"/>
      <c r="B37" s="125"/>
    </row>
    <row r="38" spans="1:2" ht="15.75" customHeight="1">
      <c r="A38" s="124"/>
      <c r="B38" s="125"/>
    </row>
    <row r="39" spans="1:2" ht="15.75" customHeight="1">
      <c r="A39" s="124"/>
      <c r="B39" s="125"/>
    </row>
    <row r="40" spans="1:2" ht="24" customHeight="1">
      <c r="A40" s="124"/>
      <c r="B40" s="125"/>
    </row>
    <row r="41" spans="1:2" ht="15.75" customHeight="1">
      <c r="A41" s="54"/>
    </row>
    <row r="42" spans="1:2" ht="15.75" customHeight="1">
      <c r="A42" s="55"/>
    </row>
    <row r="43" spans="1:2" ht="15.75" customHeight="1">
      <c r="A43" s="56"/>
    </row>
    <row r="44" spans="1:2" ht="15.75" customHeight="1">
      <c r="A44" s="56"/>
    </row>
    <row r="45" spans="1:2" ht="15.75" customHeight="1">
      <c r="A45" s="54"/>
    </row>
    <row r="46" spans="1:2" ht="15.75" customHeight="1">
      <c r="A46" s="55"/>
    </row>
    <row r="47" spans="1:2" ht="15.75" customHeight="1">
      <c r="A47" s="54"/>
    </row>
    <row r="48" spans="1:2" ht="15.75" customHeight="1">
      <c r="A48" s="55"/>
    </row>
    <row r="49" spans="1:1" ht="15.75" customHeight="1">
      <c r="A49" s="56"/>
    </row>
    <row r="50" spans="1:1" ht="15.75" customHeight="1">
      <c r="A50" s="56"/>
    </row>
    <row r="51" spans="1:1" ht="15.75" customHeight="1">
      <c r="A51" s="55"/>
    </row>
    <row r="52" spans="1:1" ht="15.75" customHeight="1">
      <c r="A52" s="55"/>
    </row>
    <row r="53" spans="1:1" ht="15.75" customHeight="1">
      <c r="A53" s="55"/>
    </row>
    <row r="54" spans="1:1" ht="15.75" customHeight="1">
      <c r="A54" s="14"/>
    </row>
    <row r="55" spans="1:1" ht="15.75" customHeight="1">
      <c r="A55" s="55"/>
    </row>
    <row r="56" spans="1:1" ht="15.75" customHeight="1">
      <c r="A56" s="14"/>
    </row>
    <row r="57" spans="1:1" ht="15.75" customHeight="1">
      <c r="A57" s="56"/>
    </row>
    <row r="58" spans="1:1" ht="15.75" customHeight="1">
      <c r="A58" s="56"/>
    </row>
    <row r="59" spans="1:1" ht="15.75" customHeight="1">
      <c r="A59" s="56"/>
    </row>
    <row r="60" spans="1:1" ht="15.75" customHeight="1">
      <c r="A60" s="56"/>
    </row>
    <row r="61" spans="1:1" ht="15.75" customHeight="1">
      <c r="A61" s="14"/>
    </row>
    <row r="62" spans="1:1" ht="15.75" customHeight="1">
      <c r="A62" s="56"/>
    </row>
    <row r="63" spans="1:1" ht="15.75" customHeight="1">
      <c r="A63" s="56"/>
    </row>
    <row r="64" spans="1:1" ht="15.75" customHeight="1">
      <c r="A64" s="55"/>
    </row>
    <row r="65" spans="1:1" ht="15.75" customHeight="1">
      <c r="A65" s="55"/>
    </row>
    <row r="66" spans="1:1" ht="15.75" customHeight="1">
      <c r="A66" s="55"/>
    </row>
    <row r="67" spans="1:1" ht="15.75" customHeight="1">
      <c r="A67" s="55"/>
    </row>
    <row r="68" spans="1:1" ht="15.75" customHeight="1">
      <c r="A68" s="55"/>
    </row>
    <row r="69" spans="1:1" ht="15.75" customHeight="1">
      <c r="A69" s="55"/>
    </row>
    <row r="70" spans="1:1" ht="15.75" customHeight="1">
      <c r="A70" s="55"/>
    </row>
    <row r="71" spans="1:1" ht="15.75" customHeight="1">
      <c r="A71" s="56"/>
    </row>
    <row r="72" spans="1:1" ht="15.75" customHeight="1">
      <c r="A72" s="55"/>
    </row>
    <row r="73" spans="1:1" ht="15.75" customHeight="1">
      <c r="A73" s="55"/>
    </row>
    <row r="74" spans="1:1" ht="15.75" customHeight="1">
      <c r="A74" s="56"/>
    </row>
    <row r="75" spans="1:1" ht="15.75" customHeight="1">
      <c r="A75" s="14"/>
    </row>
    <row r="76" spans="1:1" ht="15.75" customHeight="1">
      <c r="A76" s="56"/>
    </row>
    <row r="77" spans="1:1" ht="15.75" customHeight="1">
      <c r="A77" s="56"/>
    </row>
    <row r="78" spans="1:1" ht="15.75" customHeight="1">
      <c r="A78" s="56"/>
    </row>
    <row r="79" spans="1:1" ht="15.75" customHeight="1">
      <c r="A79" s="14"/>
    </row>
    <row r="80" spans="1:1" ht="15.75" customHeight="1">
      <c r="A80" s="56"/>
    </row>
    <row r="81" spans="1:1" ht="15.75" customHeight="1">
      <c r="A81" s="14"/>
    </row>
    <row r="82" spans="1:1" ht="15.75" customHeight="1">
      <c r="A82" s="14"/>
    </row>
    <row r="83" spans="1:1" ht="15.75" customHeight="1">
      <c r="A83" s="56"/>
    </row>
    <row r="84" spans="1:1" ht="15.75" customHeight="1">
      <c r="A84" s="14"/>
    </row>
    <row r="85" spans="1:1" ht="15.75" customHeight="1">
      <c r="A85" s="56"/>
    </row>
    <row r="86" spans="1:1" ht="15.75" customHeight="1">
      <c r="A86" s="56"/>
    </row>
    <row r="87" spans="1:1" ht="15.75" customHeight="1">
      <c r="A87" s="56"/>
    </row>
    <row r="88" spans="1:1" ht="15.75" customHeight="1">
      <c r="A88" s="56"/>
    </row>
    <row r="89" spans="1:1" ht="15.75" customHeight="1">
      <c r="A89" s="56"/>
    </row>
    <row r="90" spans="1:1" ht="15.75" customHeight="1">
      <c r="A90" s="56"/>
    </row>
    <row r="91" spans="1:1" ht="15.75" customHeight="1">
      <c r="A91" s="56"/>
    </row>
    <row r="92" spans="1:1" ht="15.75" customHeight="1">
      <c r="A92" s="57"/>
    </row>
    <row r="93" spans="1:1" ht="15.75" customHeight="1">
      <c r="A93" s="58"/>
    </row>
    <row r="94" spans="1:1" ht="15.75" customHeight="1">
      <c r="A94" s="56"/>
    </row>
    <row r="95" spans="1:1" ht="15.75" customHeight="1">
      <c r="A95" s="56"/>
    </row>
    <row r="96" spans="1:1" ht="15.75" customHeight="1">
      <c r="A96" s="56"/>
    </row>
    <row r="97" spans="1:1" ht="15.75" customHeight="1">
      <c r="A97" s="56"/>
    </row>
    <row r="98" spans="1:1" ht="15.75" customHeight="1">
      <c r="A98" s="56"/>
    </row>
    <row r="99" spans="1:1" ht="15.75" customHeight="1">
      <c r="A99" s="56"/>
    </row>
    <row r="100" spans="1:1" ht="15.75" customHeight="1">
      <c r="A100" s="56"/>
    </row>
    <row r="101" spans="1:1" ht="15.75" customHeight="1">
      <c r="A101" s="56"/>
    </row>
    <row r="102" spans="1:1" ht="15.75" customHeight="1">
      <c r="A102" s="56"/>
    </row>
    <row r="103" spans="1:1" ht="15.75" customHeight="1">
      <c r="A103" s="56"/>
    </row>
    <row r="104" spans="1:1" ht="15.75" customHeight="1">
      <c r="A104" s="56"/>
    </row>
    <row r="105" spans="1:1" ht="15.75" customHeight="1">
      <c r="A105" s="56"/>
    </row>
    <row r="106" spans="1:1" ht="15.75" customHeight="1">
      <c r="A106" s="56"/>
    </row>
    <row r="107" spans="1:1" ht="15.75" customHeight="1">
      <c r="A107" s="56"/>
    </row>
    <row r="108" spans="1:1" ht="15.75" customHeight="1">
      <c r="A108" s="56"/>
    </row>
    <row r="109" spans="1:1" ht="15.75" customHeight="1">
      <c r="A109" s="56"/>
    </row>
    <row r="110" spans="1:1" ht="15.75" customHeight="1">
      <c r="A110" s="56"/>
    </row>
    <row r="111" spans="1:1" ht="15.75" customHeight="1">
      <c r="A111" s="56"/>
    </row>
    <row r="112" spans="1:1" ht="15.75" customHeight="1">
      <c r="A112" s="56"/>
    </row>
    <row r="113" spans="1:1" ht="15.75" customHeight="1">
      <c r="A113" s="56"/>
    </row>
    <row r="114" spans="1:1" ht="15.75" customHeight="1">
      <c r="A114" s="56"/>
    </row>
    <row r="115" spans="1:1" ht="15.75" customHeight="1">
      <c r="A115" s="56"/>
    </row>
    <row r="116" spans="1:1" ht="15.75" customHeight="1">
      <c r="A116" s="56"/>
    </row>
    <row r="117" spans="1:1" ht="15.75" customHeight="1">
      <c r="A117" s="56"/>
    </row>
    <row r="118" spans="1:1" ht="15.75" customHeight="1">
      <c r="A118" s="56"/>
    </row>
    <row r="119" spans="1:1" ht="15.75" customHeight="1">
      <c r="A119" s="56"/>
    </row>
    <row r="120" spans="1:1" ht="15.75" customHeight="1">
      <c r="A120" s="56"/>
    </row>
    <row r="121" spans="1:1" ht="15.75" customHeight="1">
      <c r="A121" s="56"/>
    </row>
    <row r="122" spans="1:1" ht="15.75" customHeight="1">
      <c r="A122" s="56"/>
    </row>
    <row r="123" spans="1:1" ht="15.75" customHeight="1">
      <c r="A123" s="56"/>
    </row>
    <row r="124" spans="1:1" ht="15.75" customHeight="1">
      <c r="A124" s="56"/>
    </row>
    <row r="125" spans="1:1" ht="15.75" customHeight="1">
      <c r="A125" s="56"/>
    </row>
    <row r="126" spans="1:1" ht="15.75" customHeight="1">
      <c r="A126" s="56"/>
    </row>
    <row r="127" spans="1:1" ht="15.75" customHeight="1">
      <c r="A127" s="56"/>
    </row>
    <row r="128" spans="1:1" ht="15.75" customHeight="1">
      <c r="A128" s="56"/>
    </row>
    <row r="129" spans="1:1" ht="15.75" customHeight="1">
      <c r="A129" s="56"/>
    </row>
    <row r="130" spans="1:1" ht="15.75" customHeight="1">
      <c r="A130" s="56"/>
    </row>
    <row r="131" spans="1:1" ht="15.75" customHeight="1">
      <c r="A131" s="56"/>
    </row>
    <row r="132" spans="1:1" ht="15.75" customHeight="1"/>
    <row r="133" spans="1:1" ht="15.75" customHeight="1"/>
    <row r="134" spans="1:1" ht="15.75" customHeight="1"/>
    <row r="135" spans="1:1" ht="15.75" customHeight="1"/>
    <row r="136" spans="1:1" ht="15.75" customHeight="1"/>
    <row r="137" spans="1:1" ht="15.75" customHeight="1"/>
    <row r="138" spans="1:1" ht="15.75" customHeight="1"/>
    <row r="139" spans="1:1" ht="15.75" customHeight="1"/>
    <row r="140" spans="1:1" ht="15.75" customHeight="1"/>
    <row r="141" spans="1:1" ht="15.75" customHeight="1"/>
    <row r="142" spans="1:1" ht="15.75" customHeight="1"/>
    <row r="143" spans="1:1" ht="15.75" customHeight="1"/>
    <row r="144" spans="1:1"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32:B32"/>
    <mergeCell ref="A33:B33"/>
    <mergeCell ref="A36:B40"/>
    <mergeCell ref="A1:B2"/>
    <mergeCell ref="A3:B3"/>
    <mergeCell ref="A4:B4"/>
    <mergeCell ref="B23:B24"/>
    <mergeCell ref="A28:B30"/>
  </mergeCells>
  <hyperlinks>
    <hyperlink ref="A33" r:id="rId1" xr:uid="{00000000-0004-0000-0300-000000000000}"/>
  </hyperlinks>
  <printOptions horizontalCentered="1"/>
  <pageMargins left="0.95" right="0.45"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Z1000"/>
  <sheetViews>
    <sheetView workbookViewId="0">
      <selection sqref="A1:C1"/>
    </sheetView>
  </sheetViews>
  <sheetFormatPr baseColWidth="10" defaultColWidth="14.5" defaultRowHeight="15" customHeight="1"/>
  <cols>
    <col min="1" max="1" width="9.1640625" customWidth="1"/>
    <col min="2" max="2" width="34.33203125" customWidth="1"/>
    <col min="3" max="3" width="167.33203125" customWidth="1"/>
    <col min="4" max="26" width="9.1640625" customWidth="1"/>
  </cols>
  <sheetData>
    <row r="1" spans="1:26" ht="12.75" customHeight="1">
      <c r="A1" s="178" t="s">
        <v>79</v>
      </c>
      <c r="B1" s="179"/>
      <c r="C1" s="179"/>
      <c r="D1" s="59"/>
      <c r="E1" s="59"/>
      <c r="F1" s="59"/>
      <c r="G1" s="59"/>
      <c r="H1" s="59"/>
      <c r="I1" s="59"/>
      <c r="J1" s="59"/>
      <c r="K1" s="59"/>
      <c r="L1" s="59"/>
      <c r="M1" s="59"/>
      <c r="N1" s="59"/>
      <c r="O1" s="59"/>
      <c r="P1" s="59"/>
      <c r="Q1" s="59"/>
      <c r="R1" s="59"/>
      <c r="S1" s="59"/>
      <c r="T1" s="59"/>
      <c r="U1" s="59"/>
      <c r="V1" s="59"/>
      <c r="W1" s="59"/>
      <c r="X1" s="59"/>
      <c r="Y1" s="59"/>
      <c r="Z1" s="59"/>
    </row>
    <row r="2" spans="1:26" ht="12.75" customHeight="1">
      <c r="A2" s="60" t="s">
        <v>80</v>
      </c>
      <c r="B2" s="61" t="s">
        <v>81</v>
      </c>
      <c r="C2" s="61" t="s">
        <v>82</v>
      </c>
      <c r="D2" s="59"/>
      <c r="E2" s="59"/>
      <c r="F2" s="59"/>
      <c r="G2" s="59"/>
      <c r="H2" s="59"/>
      <c r="I2" s="59"/>
      <c r="J2" s="59"/>
      <c r="K2" s="59"/>
      <c r="L2" s="59"/>
      <c r="M2" s="59"/>
      <c r="N2" s="59"/>
      <c r="O2" s="59"/>
      <c r="P2" s="59"/>
      <c r="Q2" s="59"/>
      <c r="R2" s="59"/>
      <c r="S2" s="59"/>
      <c r="T2" s="59"/>
      <c r="U2" s="59"/>
      <c r="V2" s="59"/>
      <c r="W2" s="59"/>
      <c r="X2" s="59"/>
      <c r="Y2" s="59"/>
      <c r="Z2" s="59"/>
    </row>
    <row r="3" spans="1:26" ht="12.75" customHeight="1">
      <c r="A3" s="62">
        <v>3100</v>
      </c>
      <c r="B3" s="63" t="s">
        <v>83</v>
      </c>
      <c r="C3" s="64" t="s">
        <v>84</v>
      </c>
      <c r="D3" s="59"/>
      <c r="E3" s="59"/>
      <c r="F3" s="59"/>
      <c r="G3" s="59"/>
      <c r="H3" s="59"/>
      <c r="I3" s="59"/>
      <c r="J3" s="59"/>
      <c r="K3" s="59"/>
      <c r="L3" s="59"/>
      <c r="M3" s="59"/>
      <c r="N3" s="59"/>
      <c r="O3" s="59"/>
      <c r="P3" s="59"/>
      <c r="Q3" s="59"/>
      <c r="R3" s="59"/>
      <c r="S3" s="59"/>
      <c r="T3" s="59"/>
      <c r="U3" s="59"/>
      <c r="V3" s="59"/>
      <c r="W3" s="59"/>
      <c r="X3" s="59"/>
      <c r="Y3" s="59"/>
      <c r="Z3" s="59"/>
    </row>
    <row r="4" spans="1:26" ht="12.75" customHeight="1">
      <c r="A4" s="65">
        <v>3110</v>
      </c>
      <c r="B4" s="64" t="s">
        <v>85</v>
      </c>
      <c r="C4" s="64" t="s">
        <v>86</v>
      </c>
      <c r="D4" s="59"/>
      <c r="E4" s="59"/>
      <c r="F4" s="59"/>
      <c r="G4" s="59"/>
      <c r="H4" s="59"/>
      <c r="I4" s="59"/>
      <c r="J4" s="59"/>
      <c r="K4" s="59"/>
      <c r="L4" s="59"/>
      <c r="M4" s="59"/>
      <c r="N4" s="59"/>
      <c r="O4" s="59"/>
      <c r="P4" s="59"/>
      <c r="Q4" s="59"/>
      <c r="R4" s="59"/>
      <c r="S4" s="59"/>
      <c r="T4" s="59"/>
      <c r="U4" s="59"/>
      <c r="V4" s="59"/>
      <c r="W4" s="59"/>
      <c r="X4" s="59"/>
      <c r="Y4" s="59"/>
      <c r="Z4" s="59"/>
    </row>
    <row r="5" spans="1:26" ht="12.75" customHeight="1">
      <c r="A5" s="65">
        <v>3140</v>
      </c>
      <c r="B5" s="64" t="s">
        <v>87</v>
      </c>
      <c r="C5" s="64" t="s">
        <v>88</v>
      </c>
      <c r="D5" s="59"/>
      <c r="E5" s="59"/>
      <c r="F5" s="59"/>
      <c r="G5" s="59"/>
      <c r="H5" s="59"/>
      <c r="I5" s="59"/>
      <c r="J5" s="59"/>
      <c r="K5" s="59"/>
      <c r="L5" s="59"/>
      <c r="M5" s="59"/>
      <c r="N5" s="59"/>
      <c r="O5" s="59"/>
      <c r="P5" s="59"/>
      <c r="Q5" s="59"/>
      <c r="R5" s="59"/>
      <c r="S5" s="59"/>
      <c r="T5" s="59"/>
      <c r="U5" s="59"/>
      <c r="V5" s="59"/>
      <c r="W5" s="59"/>
      <c r="X5" s="59"/>
      <c r="Y5" s="59"/>
      <c r="Z5" s="59"/>
    </row>
    <row r="6" spans="1:26" ht="12.75" customHeight="1">
      <c r="A6" s="65">
        <v>3150</v>
      </c>
      <c r="B6" s="64" t="s">
        <v>89</v>
      </c>
      <c r="C6" s="64" t="s">
        <v>90</v>
      </c>
      <c r="D6" s="59"/>
      <c r="E6" s="59"/>
      <c r="F6" s="59"/>
      <c r="G6" s="59"/>
      <c r="H6" s="59"/>
      <c r="I6" s="59"/>
      <c r="J6" s="59"/>
      <c r="K6" s="59"/>
      <c r="L6" s="59"/>
      <c r="M6" s="59"/>
      <c r="N6" s="59"/>
      <c r="O6" s="59"/>
      <c r="P6" s="59"/>
      <c r="Q6" s="59"/>
      <c r="R6" s="59"/>
      <c r="S6" s="59"/>
      <c r="T6" s="59"/>
      <c r="U6" s="59"/>
      <c r="V6" s="59"/>
      <c r="W6" s="59"/>
      <c r="X6" s="59"/>
      <c r="Y6" s="59"/>
      <c r="Z6" s="59"/>
    </row>
    <row r="7" spans="1:26" ht="12.75" customHeight="1">
      <c r="A7" s="65">
        <v>3180</v>
      </c>
      <c r="B7" s="64" t="s">
        <v>91</v>
      </c>
      <c r="C7" s="64" t="s">
        <v>92</v>
      </c>
      <c r="D7" s="59"/>
      <c r="E7" s="59"/>
      <c r="F7" s="59"/>
      <c r="G7" s="59"/>
      <c r="H7" s="59"/>
      <c r="I7" s="59"/>
      <c r="J7" s="59"/>
      <c r="K7" s="59"/>
      <c r="L7" s="59"/>
      <c r="M7" s="59"/>
      <c r="N7" s="59"/>
      <c r="O7" s="59"/>
      <c r="P7" s="59"/>
      <c r="Q7" s="59"/>
      <c r="R7" s="59"/>
      <c r="S7" s="59"/>
      <c r="T7" s="59"/>
      <c r="U7" s="59"/>
      <c r="V7" s="59"/>
      <c r="W7" s="59"/>
      <c r="X7" s="59"/>
      <c r="Y7" s="59"/>
      <c r="Z7" s="59"/>
    </row>
    <row r="8" spans="1:26" ht="12.75" customHeight="1">
      <c r="A8" s="65">
        <v>3189</v>
      </c>
      <c r="B8" s="64" t="s">
        <v>93</v>
      </c>
      <c r="C8" s="64" t="s">
        <v>94</v>
      </c>
      <c r="D8" s="59"/>
      <c r="E8" s="59"/>
      <c r="F8" s="59"/>
      <c r="G8" s="59"/>
      <c r="H8" s="59"/>
      <c r="I8" s="59"/>
      <c r="J8" s="59"/>
      <c r="K8" s="59"/>
      <c r="L8" s="59"/>
      <c r="M8" s="59"/>
      <c r="N8" s="59"/>
      <c r="O8" s="59"/>
      <c r="P8" s="59"/>
      <c r="Q8" s="59"/>
      <c r="R8" s="59"/>
      <c r="S8" s="59"/>
      <c r="T8" s="59"/>
      <c r="U8" s="59"/>
      <c r="V8" s="59"/>
      <c r="W8" s="59"/>
      <c r="X8" s="59"/>
      <c r="Y8" s="59"/>
      <c r="Z8" s="59"/>
    </row>
    <row r="9" spans="1:26" ht="12.75" customHeight="1">
      <c r="A9" s="65" t="s">
        <v>95</v>
      </c>
      <c r="B9" s="64" t="s">
        <v>96</v>
      </c>
      <c r="C9" s="64" t="s">
        <v>97</v>
      </c>
      <c r="D9" s="59"/>
      <c r="E9" s="59"/>
      <c r="F9" s="59"/>
      <c r="G9" s="59"/>
      <c r="H9" s="59"/>
      <c r="I9" s="59"/>
      <c r="J9" s="59"/>
      <c r="K9" s="59"/>
      <c r="L9" s="59"/>
      <c r="M9" s="59"/>
      <c r="N9" s="59"/>
      <c r="O9" s="59"/>
      <c r="P9" s="59"/>
      <c r="Q9" s="59"/>
      <c r="R9" s="59"/>
      <c r="S9" s="59"/>
      <c r="T9" s="59"/>
      <c r="U9" s="59"/>
      <c r="V9" s="59"/>
      <c r="W9" s="59"/>
      <c r="X9" s="59"/>
      <c r="Y9" s="59"/>
      <c r="Z9" s="59"/>
    </row>
    <row r="10" spans="1:26" ht="12.75" customHeight="1">
      <c r="A10" s="65" t="s">
        <v>98</v>
      </c>
      <c r="B10" s="64" t="s">
        <v>99</v>
      </c>
      <c r="C10" s="64" t="s">
        <v>100</v>
      </c>
      <c r="D10" s="59"/>
      <c r="E10" s="59"/>
      <c r="F10" s="59"/>
      <c r="G10" s="59"/>
      <c r="H10" s="59"/>
      <c r="I10" s="59"/>
      <c r="J10" s="59"/>
      <c r="K10" s="59"/>
      <c r="L10" s="59"/>
      <c r="M10" s="59"/>
      <c r="N10" s="59"/>
      <c r="O10" s="59"/>
      <c r="P10" s="59"/>
      <c r="Q10" s="59"/>
      <c r="R10" s="59"/>
      <c r="S10" s="59"/>
      <c r="T10" s="59"/>
      <c r="U10" s="59"/>
      <c r="V10" s="59"/>
      <c r="W10" s="59"/>
      <c r="X10" s="59"/>
      <c r="Y10" s="59"/>
      <c r="Z10" s="59"/>
    </row>
    <row r="11" spans="1:26" ht="12.75" customHeight="1">
      <c r="A11" s="65" t="s">
        <v>101</v>
      </c>
      <c r="B11" s="64" t="s">
        <v>102</v>
      </c>
      <c r="C11" s="64" t="s">
        <v>103</v>
      </c>
      <c r="D11" s="59"/>
      <c r="E11" s="59"/>
      <c r="F11" s="59"/>
      <c r="G11" s="59"/>
      <c r="H11" s="59"/>
      <c r="I11" s="59"/>
      <c r="J11" s="59"/>
      <c r="K11" s="59"/>
      <c r="L11" s="59"/>
      <c r="M11" s="59"/>
      <c r="N11" s="59"/>
      <c r="O11" s="59"/>
      <c r="P11" s="59"/>
      <c r="Q11" s="59"/>
      <c r="R11" s="59"/>
      <c r="S11" s="59"/>
      <c r="T11" s="59"/>
      <c r="U11" s="59"/>
      <c r="V11" s="59"/>
      <c r="W11" s="59"/>
      <c r="X11" s="59"/>
      <c r="Y11" s="59"/>
      <c r="Z11" s="59"/>
    </row>
    <row r="12" spans="1:26" ht="12.75" customHeight="1">
      <c r="A12" s="65" t="s">
        <v>104</v>
      </c>
      <c r="B12" s="64" t="s">
        <v>105</v>
      </c>
      <c r="C12" s="64" t="s">
        <v>106</v>
      </c>
      <c r="D12" s="59"/>
      <c r="E12" s="59"/>
      <c r="F12" s="59"/>
      <c r="G12" s="59"/>
      <c r="H12" s="59"/>
      <c r="I12" s="59"/>
      <c r="J12" s="59"/>
      <c r="K12" s="59"/>
      <c r="L12" s="59"/>
      <c r="M12" s="59"/>
      <c r="N12" s="59"/>
      <c r="O12" s="59"/>
      <c r="P12" s="59"/>
      <c r="Q12" s="59"/>
      <c r="R12" s="59"/>
      <c r="S12" s="59"/>
      <c r="T12" s="59"/>
      <c r="U12" s="59"/>
      <c r="V12" s="59"/>
      <c r="W12" s="59"/>
      <c r="X12" s="59"/>
      <c r="Y12" s="59"/>
      <c r="Z12" s="59"/>
    </row>
    <row r="13" spans="1:26" ht="12.75" customHeight="1">
      <c r="A13" s="65" t="s">
        <v>107</v>
      </c>
      <c r="B13" s="64" t="s">
        <v>108</v>
      </c>
      <c r="C13" s="64" t="s">
        <v>109</v>
      </c>
      <c r="D13" s="59"/>
      <c r="E13" s="59"/>
      <c r="F13" s="59"/>
      <c r="G13" s="59"/>
      <c r="H13" s="59"/>
      <c r="I13" s="59"/>
      <c r="J13" s="59"/>
      <c r="K13" s="59"/>
      <c r="L13" s="59"/>
      <c r="M13" s="59"/>
      <c r="N13" s="59"/>
      <c r="O13" s="59"/>
      <c r="P13" s="59"/>
      <c r="Q13" s="59"/>
      <c r="R13" s="59"/>
      <c r="S13" s="59"/>
      <c r="T13" s="59"/>
      <c r="U13" s="59"/>
      <c r="V13" s="59"/>
      <c r="W13" s="59"/>
      <c r="X13" s="59"/>
      <c r="Y13" s="59"/>
      <c r="Z13" s="59"/>
    </row>
    <row r="14" spans="1:26" ht="12.75" customHeight="1">
      <c r="A14" s="66" t="s">
        <v>110</v>
      </c>
      <c r="B14" s="67" t="s">
        <v>111</v>
      </c>
      <c r="C14" s="67" t="s">
        <v>112</v>
      </c>
      <c r="D14" s="59"/>
      <c r="E14" s="59"/>
      <c r="F14" s="59"/>
      <c r="G14" s="59"/>
      <c r="H14" s="59"/>
      <c r="I14" s="59"/>
      <c r="J14" s="59"/>
      <c r="K14" s="59"/>
      <c r="L14" s="59"/>
      <c r="M14" s="59"/>
      <c r="N14" s="59"/>
      <c r="O14" s="59"/>
      <c r="P14" s="59"/>
      <c r="Q14" s="59"/>
      <c r="R14" s="59"/>
      <c r="S14" s="59"/>
      <c r="T14" s="59"/>
      <c r="U14" s="59"/>
      <c r="V14" s="59"/>
      <c r="W14" s="59"/>
      <c r="X14" s="59"/>
      <c r="Y14" s="59"/>
      <c r="Z14" s="59"/>
    </row>
    <row r="15" spans="1:26" ht="12.75" customHeight="1">
      <c r="A15" s="62" t="s">
        <v>113</v>
      </c>
      <c r="B15" s="68" t="s">
        <v>114</v>
      </c>
      <c r="C15" s="64" t="s">
        <v>115</v>
      </c>
      <c r="D15" s="59"/>
      <c r="E15" s="59"/>
      <c r="F15" s="59"/>
      <c r="G15" s="59"/>
      <c r="H15" s="59"/>
      <c r="I15" s="59"/>
      <c r="J15" s="59"/>
      <c r="K15" s="59"/>
      <c r="L15" s="59"/>
      <c r="M15" s="59"/>
      <c r="N15" s="59"/>
      <c r="O15" s="59"/>
      <c r="P15" s="59"/>
      <c r="Q15" s="59"/>
      <c r="R15" s="59"/>
      <c r="S15" s="59"/>
      <c r="T15" s="59"/>
      <c r="U15" s="59"/>
      <c r="V15" s="59"/>
      <c r="W15" s="59"/>
      <c r="X15" s="59"/>
      <c r="Y15" s="59"/>
      <c r="Z15" s="59"/>
    </row>
    <row r="16" spans="1:26" ht="12.75" customHeight="1">
      <c r="A16" s="65">
        <v>4020</v>
      </c>
      <c r="B16" s="64" t="s">
        <v>116</v>
      </c>
      <c r="C16" s="64" t="s">
        <v>117</v>
      </c>
      <c r="D16" s="59"/>
      <c r="E16" s="59"/>
      <c r="F16" s="59"/>
      <c r="G16" s="59"/>
      <c r="H16" s="59"/>
      <c r="I16" s="59"/>
      <c r="J16" s="59"/>
      <c r="K16" s="59"/>
      <c r="L16" s="59"/>
      <c r="M16" s="59"/>
      <c r="N16" s="59"/>
      <c r="O16" s="59"/>
      <c r="P16" s="59"/>
      <c r="Q16" s="59"/>
      <c r="R16" s="59"/>
      <c r="S16" s="59"/>
      <c r="T16" s="59"/>
      <c r="U16" s="59"/>
      <c r="V16" s="59"/>
      <c r="W16" s="59"/>
      <c r="X16" s="59"/>
      <c r="Y16" s="59"/>
      <c r="Z16" s="59"/>
    </row>
    <row r="17" spans="1:26" ht="12.75" customHeight="1">
      <c r="A17" s="65">
        <v>4021</v>
      </c>
      <c r="B17" s="64" t="s">
        <v>118</v>
      </c>
      <c r="C17" s="64" t="s">
        <v>119</v>
      </c>
      <c r="D17" s="59"/>
      <c r="E17" s="59"/>
      <c r="F17" s="59"/>
      <c r="G17" s="59"/>
      <c r="H17" s="59"/>
      <c r="I17" s="59"/>
      <c r="J17" s="59"/>
      <c r="K17" s="59"/>
      <c r="L17" s="59"/>
      <c r="M17" s="59"/>
      <c r="N17" s="59"/>
      <c r="O17" s="59"/>
      <c r="P17" s="59"/>
      <c r="Q17" s="59"/>
      <c r="R17" s="59"/>
      <c r="S17" s="59"/>
      <c r="T17" s="59"/>
      <c r="U17" s="59"/>
      <c r="V17" s="59"/>
      <c r="W17" s="59"/>
      <c r="X17" s="59"/>
      <c r="Y17" s="59"/>
      <c r="Z17" s="59"/>
    </row>
    <row r="18" spans="1:26" ht="12.75" customHeight="1">
      <c r="A18" s="65">
        <v>4060</v>
      </c>
      <c r="B18" s="64" t="s">
        <v>120</v>
      </c>
      <c r="C18" s="64" t="s">
        <v>121</v>
      </c>
      <c r="D18" s="59"/>
      <c r="E18" s="59"/>
      <c r="F18" s="59"/>
      <c r="G18" s="59"/>
      <c r="H18" s="59"/>
      <c r="I18" s="59"/>
      <c r="J18" s="59"/>
      <c r="K18" s="59"/>
      <c r="L18" s="59"/>
      <c r="M18" s="59"/>
      <c r="N18" s="59"/>
      <c r="O18" s="59"/>
      <c r="P18" s="59"/>
      <c r="Q18" s="59"/>
      <c r="R18" s="59"/>
      <c r="S18" s="59"/>
      <c r="T18" s="59"/>
      <c r="U18" s="59"/>
      <c r="V18" s="59"/>
      <c r="W18" s="59"/>
      <c r="X18" s="59"/>
      <c r="Y18" s="59"/>
      <c r="Z18" s="59"/>
    </row>
    <row r="19" spans="1:26" ht="12.75" customHeight="1">
      <c r="A19" s="65">
        <v>4080</v>
      </c>
      <c r="B19" s="64" t="s">
        <v>122</v>
      </c>
      <c r="C19" s="64" t="s">
        <v>123</v>
      </c>
      <c r="D19" s="59"/>
      <c r="E19" s="59"/>
      <c r="F19" s="59"/>
      <c r="G19" s="59"/>
      <c r="H19" s="59"/>
      <c r="I19" s="59"/>
      <c r="J19" s="59"/>
      <c r="K19" s="59"/>
      <c r="L19" s="59"/>
      <c r="M19" s="59"/>
      <c r="N19" s="59"/>
      <c r="O19" s="59"/>
      <c r="P19" s="59"/>
      <c r="Q19" s="59"/>
      <c r="R19" s="59"/>
      <c r="S19" s="59"/>
      <c r="T19" s="59"/>
      <c r="U19" s="59"/>
      <c r="V19" s="59"/>
      <c r="W19" s="59"/>
      <c r="X19" s="59"/>
      <c r="Y19" s="59"/>
      <c r="Z19" s="59"/>
    </row>
    <row r="20" spans="1:26" ht="12.75" customHeight="1">
      <c r="A20" s="65" t="s">
        <v>124</v>
      </c>
      <c r="B20" s="64" t="s">
        <v>125</v>
      </c>
      <c r="C20" s="64" t="s">
        <v>126</v>
      </c>
      <c r="D20" s="59"/>
      <c r="E20" s="59"/>
      <c r="F20" s="59"/>
      <c r="G20" s="59"/>
      <c r="H20" s="59"/>
      <c r="I20" s="59"/>
      <c r="J20" s="59"/>
      <c r="K20" s="59"/>
      <c r="L20" s="59"/>
      <c r="M20" s="59"/>
      <c r="N20" s="59"/>
      <c r="O20" s="59"/>
      <c r="P20" s="59"/>
      <c r="Q20" s="59"/>
      <c r="R20" s="59"/>
      <c r="S20" s="59"/>
      <c r="T20" s="59"/>
      <c r="U20" s="59"/>
      <c r="V20" s="59"/>
      <c r="W20" s="59"/>
      <c r="X20" s="59"/>
      <c r="Y20" s="59"/>
      <c r="Z20" s="59"/>
    </row>
    <row r="21" spans="1:26" ht="12.75" customHeight="1">
      <c r="A21" s="65">
        <v>6000</v>
      </c>
      <c r="B21" s="64" t="s">
        <v>127</v>
      </c>
      <c r="C21" s="64" t="s">
        <v>128</v>
      </c>
      <c r="D21" s="59"/>
      <c r="E21" s="59"/>
      <c r="F21" s="59"/>
      <c r="G21" s="59"/>
      <c r="H21" s="59"/>
      <c r="I21" s="59"/>
      <c r="J21" s="59"/>
      <c r="K21" s="59"/>
      <c r="L21" s="59"/>
      <c r="M21" s="59"/>
      <c r="N21" s="59"/>
      <c r="O21" s="59"/>
      <c r="P21" s="59"/>
      <c r="Q21" s="59"/>
      <c r="R21" s="59"/>
      <c r="S21" s="59"/>
      <c r="T21" s="59"/>
      <c r="U21" s="59"/>
      <c r="V21" s="59"/>
      <c r="W21" s="59"/>
      <c r="X21" s="59"/>
      <c r="Y21" s="59"/>
      <c r="Z21" s="59"/>
    </row>
    <row r="22" spans="1:26" ht="12.75" customHeight="1">
      <c r="A22" s="65">
        <v>6020</v>
      </c>
      <c r="B22" s="64" t="s">
        <v>129</v>
      </c>
      <c r="C22" s="64" t="s">
        <v>130</v>
      </c>
      <c r="D22" s="59"/>
      <c r="E22" s="59"/>
      <c r="F22" s="59"/>
      <c r="G22" s="59"/>
      <c r="H22" s="59"/>
      <c r="I22" s="59"/>
      <c r="J22" s="59"/>
      <c r="K22" s="59"/>
      <c r="L22" s="59"/>
      <c r="M22" s="59"/>
      <c r="N22" s="59"/>
      <c r="O22" s="59"/>
      <c r="P22" s="59"/>
      <c r="Q22" s="59"/>
      <c r="R22" s="59"/>
      <c r="S22" s="59"/>
      <c r="T22" s="59"/>
      <c r="U22" s="59"/>
      <c r="V22" s="59"/>
      <c r="W22" s="59"/>
      <c r="X22" s="59"/>
      <c r="Y22" s="59"/>
      <c r="Z22" s="59"/>
    </row>
    <row r="23" spans="1:26" ht="12.75" customHeight="1">
      <c r="A23" s="65">
        <v>6060</v>
      </c>
      <c r="B23" s="64" t="s">
        <v>131</v>
      </c>
      <c r="C23" s="64" t="s">
        <v>132</v>
      </c>
      <c r="D23" s="59"/>
      <c r="E23" s="59"/>
      <c r="F23" s="59"/>
      <c r="G23" s="59"/>
      <c r="H23" s="59"/>
      <c r="I23" s="59"/>
      <c r="J23" s="59"/>
      <c r="K23" s="59"/>
      <c r="L23" s="59"/>
      <c r="M23" s="59"/>
      <c r="N23" s="59"/>
      <c r="O23" s="59"/>
      <c r="P23" s="59"/>
      <c r="Q23" s="59"/>
      <c r="R23" s="59"/>
      <c r="S23" s="59"/>
      <c r="T23" s="59"/>
      <c r="U23" s="59"/>
      <c r="V23" s="59"/>
      <c r="W23" s="59"/>
      <c r="X23" s="59"/>
      <c r="Y23" s="59"/>
      <c r="Z23" s="59"/>
    </row>
    <row r="24" spans="1:26" ht="12.75" customHeight="1">
      <c r="A24" s="65" t="s">
        <v>133</v>
      </c>
      <c r="B24" s="64" t="s">
        <v>134</v>
      </c>
      <c r="C24" s="64" t="s">
        <v>135</v>
      </c>
      <c r="D24" s="59"/>
      <c r="E24" s="59"/>
      <c r="F24" s="59"/>
      <c r="G24" s="59"/>
      <c r="H24" s="59"/>
      <c r="I24" s="59"/>
      <c r="J24" s="59"/>
      <c r="K24" s="59"/>
      <c r="L24" s="59"/>
      <c r="M24" s="59"/>
      <c r="N24" s="59"/>
      <c r="O24" s="59"/>
      <c r="P24" s="59"/>
      <c r="Q24" s="59"/>
      <c r="R24" s="59"/>
      <c r="S24" s="59"/>
      <c r="T24" s="59"/>
      <c r="U24" s="59"/>
      <c r="V24" s="59"/>
      <c r="W24" s="59"/>
      <c r="X24" s="59"/>
      <c r="Y24" s="59"/>
      <c r="Z24" s="59"/>
    </row>
    <row r="25" spans="1:26" ht="12.75" customHeight="1">
      <c r="A25" s="65" t="s">
        <v>136</v>
      </c>
      <c r="B25" s="64" t="s">
        <v>137</v>
      </c>
      <c r="C25" s="64" t="s">
        <v>138</v>
      </c>
      <c r="D25" s="59"/>
      <c r="E25" s="59"/>
      <c r="F25" s="59"/>
      <c r="G25" s="59"/>
      <c r="H25" s="59"/>
      <c r="I25" s="59"/>
      <c r="J25" s="59"/>
      <c r="K25" s="59"/>
      <c r="L25" s="59"/>
      <c r="M25" s="59"/>
      <c r="N25" s="59"/>
      <c r="O25" s="59"/>
      <c r="P25" s="59"/>
      <c r="Q25" s="59"/>
      <c r="R25" s="59"/>
      <c r="S25" s="59"/>
      <c r="T25" s="59"/>
      <c r="U25" s="59"/>
      <c r="V25" s="59"/>
      <c r="W25" s="59"/>
      <c r="X25" s="59"/>
      <c r="Y25" s="59"/>
      <c r="Z25" s="59"/>
    </row>
    <row r="26" spans="1:26" ht="12.75" customHeight="1">
      <c r="A26" s="65" t="s">
        <v>139</v>
      </c>
      <c r="B26" s="64" t="s">
        <v>140</v>
      </c>
      <c r="C26" s="64" t="s">
        <v>141</v>
      </c>
      <c r="D26" s="59"/>
      <c r="E26" s="59"/>
      <c r="F26" s="59"/>
      <c r="G26" s="59"/>
      <c r="H26" s="59"/>
      <c r="I26" s="59"/>
      <c r="J26" s="59"/>
      <c r="K26" s="59"/>
      <c r="L26" s="59"/>
      <c r="M26" s="59"/>
      <c r="N26" s="59"/>
      <c r="O26" s="59"/>
      <c r="P26" s="59"/>
      <c r="Q26" s="59"/>
      <c r="R26" s="59"/>
      <c r="S26" s="59"/>
      <c r="T26" s="59"/>
      <c r="U26" s="59"/>
      <c r="V26" s="59"/>
      <c r="W26" s="59"/>
      <c r="X26" s="59"/>
      <c r="Y26" s="59"/>
      <c r="Z26" s="59"/>
    </row>
    <row r="27" spans="1:26" ht="12.75" customHeight="1">
      <c r="A27" s="65" t="s">
        <v>142</v>
      </c>
      <c r="B27" s="64" t="s">
        <v>143</v>
      </c>
      <c r="C27" s="64" t="s">
        <v>144</v>
      </c>
      <c r="D27" s="59"/>
      <c r="E27" s="59"/>
      <c r="F27" s="59"/>
      <c r="G27" s="59"/>
      <c r="H27" s="59"/>
      <c r="I27" s="59"/>
      <c r="J27" s="59"/>
      <c r="K27" s="59"/>
      <c r="L27" s="59"/>
      <c r="M27" s="59"/>
      <c r="N27" s="59"/>
      <c r="O27" s="59"/>
      <c r="P27" s="59"/>
      <c r="Q27" s="59"/>
      <c r="R27" s="59"/>
      <c r="S27" s="59"/>
      <c r="T27" s="59"/>
      <c r="U27" s="59"/>
      <c r="V27" s="59"/>
      <c r="W27" s="59"/>
      <c r="X27" s="59"/>
      <c r="Y27" s="59"/>
      <c r="Z27" s="59"/>
    </row>
    <row r="28" spans="1:26" ht="12.75" customHeight="1">
      <c r="A28" s="65" t="s">
        <v>145</v>
      </c>
      <c r="B28" s="64" t="s">
        <v>146</v>
      </c>
      <c r="C28" s="64" t="s">
        <v>147</v>
      </c>
      <c r="D28" s="59"/>
      <c r="E28" s="59"/>
      <c r="F28" s="59"/>
      <c r="G28" s="59"/>
      <c r="H28" s="59"/>
      <c r="I28" s="59"/>
      <c r="J28" s="59"/>
      <c r="K28" s="59"/>
      <c r="L28" s="59"/>
      <c r="M28" s="59"/>
      <c r="N28" s="59"/>
      <c r="O28" s="59"/>
      <c r="P28" s="59"/>
      <c r="Q28" s="59"/>
      <c r="R28" s="59"/>
      <c r="S28" s="59"/>
      <c r="T28" s="59"/>
      <c r="U28" s="59"/>
      <c r="V28" s="59"/>
      <c r="W28" s="59"/>
      <c r="X28" s="59"/>
      <c r="Y28" s="59"/>
      <c r="Z28" s="59"/>
    </row>
    <row r="29" spans="1:26" ht="12.75" customHeight="1">
      <c r="A29" s="69" t="s">
        <v>148</v>
      </c>
      <c r="B29" s="68" t="s">
        <v>149</v>
      </c>
      <c r="C29" s="64" t="s">
        <v>150</v>
      </c>
      <c r="D29" s="59"/>
      <c r="E29" s="59"/>
      <c r="F29" s="59"/>
      <c r="G29" s="59"/>
      <c r="H29" s="59"/>
      <c r="I29" s="59"/>
      <c r="J29" s="59"/>
      <c r="K29" s="59"/>
      <c r="L29" s="59"/>
      <c r="M29" s="59"/>
      <c r="N29" s="59"/>
      <c r="O29" s="59"/>
      <c r="P29" s="59"/>
      <c r="Q29" s="59"/>
      <c r="R29" s="59"/>
      <c r="S29" s="59"/>
      <c r="T29" s="59"/>
      <c r="U29" s="59"/>
      <c r="V29" s="59"/>
      <c r="W29" s="59"/>
      <c r="X29" s="59"/>
      <c r="Y29" s="59"/>
      <c r="Z29" s="59"/>
    </row>
    <row r="30" spans="1:26" ht="12.75" customHeight="1">
      <c r="A30" s="69" t="s">
        <v>151</v>
      </c>
      <c r="B30" s="68" t="s">
        <v>152</v>
      </c>
      <c r="C30" s="64" t="s">
        <v>153</v>
      </c>
      <c r="D30" s="59"/>
      <c r="E30" s="59"/>
      <c r="F30" s="59"/>
      <c r="G30" s="59"/>
      <c r="H30" s="59"/>
      <c r="I30" s="59"/>
      <c r="J30" s="59"/>
      <c r="K30" s="59"/>
      <c r="L30" s="59"/>
      <c r="M30" s="59"/>
      <c r="N30" s="59"/>
      <c r="O30" s="59"/>
      <c r="P30" s="59"/>
      <c r="Q30" s="59"/>
      <c r="R30" s="59"/>
      <c r="S30" s="59"/>
      <c r="T30" s="59"/>
      <c r="U30" s="59"/>
      <c r="V30" s="59"/>
      <c r="W30" s="59"/>
      <c r="X30" s="59"/>
      <c r="Y30" s="59"/>
      <c r="Z30" s="59"/>
    </row>
    <row r="31" spans="1:26" ht="12.75" customHeight="1">
      <c r="A31" s="65">
        <v>6350</v>
      </c>
      <c r="B31" s="64" t="s">
        <v>154</v>
      </c>
      <c r="C31" s="64" t="s">
        <v>155</v>
      </c>
      <c r="D31" s="59"/>
      <c r="E31" s="59"/>
      <c r="F31" s="59"/>
      <c r="G31" s="59"/>
      <c r="H31" s="59"/>
      <c r="I31" s="59"/>
      <c r="J31" s="59"/>
      <c r="K31" s="59"/>
      <c r="L31" s="59"/>
      <c r="M31" s="59"/>
      <c r="N31" s="59"/>
      <c r="O31" s="59"/>
      <c r="P31" s="59"/>
      <c r="Q31" s="59"/>
      <c r="R31" s="59"/>
      <c r="S31" s="59"/>
      <c r="T31" s="59"/>
      <c r="U31" s="59"/>
      <c r="V31" s="59"/>
      <c r="W31" s="59"/>
      <c r="X31" s="59"/>
      <c r="Y31" s="59"/>
      <c r="Z31" s="59"/>
    </row>
    <row r="32" spans="1:26" ht="12.75" customHeight="1">
      <c r="A32" s="62" t="s">
        <v>156</v>
      </c>
      <c r="B32" s="68" t="s">
        <v>157</v>
      </c>
      <c r="C32" s="64" t="s">
        <v>158</v>
      </c>
      <c r="D32" s="59"/>
      <c r="E32" s="59"/>
      <c r="F32" s="59"/>
      <c r="G32" s="59"/>
      <c r="H32" s="59"/>
      <c r="I32" s="59"/>
      <c r="J32" s="59"/>
      <c r="K32" s="59"/>
      <c r="L32" s="59"/>
      <c r="M32" s="59"/>
      <c r="N32" s="59"/>
      <c r="O32" s="59"/>
      <c r="P32" s="59"/>
      <c r="Q32" s="59"/>
      <c r="R32" s="59"/>
      <c r="S32" s="59"/>
      <c r="T32" s="59"/>
      <c r="U32" s="59"/>
      <c r="V32" s="59"/>
      <c r="W32" s="59"/>
      <c r="X32" s="59"/>
      <c r="Y32" s="59"/>
      <c r="Z32" s="59"/>
    </row>
    <row r="33" spans="1:26" ht="12.75" customHeight="1">
      <c r="A33" s="62" t="s">
        <v>159</v>
      </c>
      <c r="B33" s="68" t="s">
        <v>160</v>
      </c>
      <c r="C33" s="64" t="s">
        <v>161</v>
      </c>
      <c r="D33" s="59"/>
      <c r="E33" s="59"/>
      <c r="F33" s="59"/>
      <c r="G33" s="59"/>
      <c r="H33" s="59"/>
      <c r="I33" s="59"/>
      <c r="J33" s="59"/>
      <c r="K33" s="59"/>
      <c r="L33" s="59"/>
      <c r="M33" s="59"/>
      <c r="N33" s="59"/>
      <c r="O33" s="59"/>
      <c r="P33" s="59"/>
      <c r="Q33" s="59"/>
      <c r="R33" s="59"/>
      <c r="S33" s="59"/>
      <c r="T33" s="59"/>
      <c r="U33" s="59"/>
      <c r="V33" s="59"/>
      <c r="W33" s="59"/>
      <c r="X33" s="59"/>
      <c r="Y33" s="59"/>
      <c r="Z33" s="59"/>
    </row>
    <row r="34" spans="1:26" ht="12.75" customHeight="1">
      <c r="A34" s="62">
        <v>7000</v>
      </c>
      <c r="B34" s="68" t="s">
        <v>162</v>
      </c>
      <c r="C34" s="64" t="s">
        <v>163</v>
      </c>
      <c r="D34" s="59"/>
      <c r="E34" s="59"/>
      <c r="F34" s="59"/>
      <c r="G34" s="59"/>
      <c r="H34" s="59"/>
      <c r="I34" s="59"/>
      <c r="J34" s="59"/>
      <c r="K34" s="59"/>
      <c r="L34" s="59"/>
      <c r="M34" s="59"/>
      <c r="N34" s="59"/>
      <c r="O34" s="59"/>
      <c r="P34" s="59"/>
      <c r="Q34" s="59"/>
      <c r="R34" s="59"/>
      <c r="S34" s="59"/>
      <c r="T34" s="59"/>
      <c r="U34" s="59"/>
      <c r="V34" s="59"/>
      <c r="W34" s="59"/>
      <c r="X34" s="59"/>
      <c r="Y34" s="59"/>
      <c r="Z34" s="59"/>
    </row>
    <row r="35" spans="1:26" ht="12.75" customHeight="1">
      <c r="A35" s="65">
        <v>7060</v>
      </c>
      <c r="B35" s="64" t="s">
        <v>164</v>
      </c>
      <c r="C35" s="64" t="s">
        <v>165</v>
      </c>
      <c r="D35" s="59"/>
      <c r="E35" s="59"/>
      <c r="F35" s="59"/>
      <c r="G35" s="59"/>
      <c r="H35" s="59"/>
      <c r="I35" s="59"/>
      <c r="J35" s="59"/>
      <c r="K35" s="59"/>
      <c r="L35" s="59"/>
      <c r="M35" s="59"/>
      <c r="N35" s="59"/>
      <c r="O35" s="59"/>
      <c r="P35" s="59"/>
      <c r="Q35" s="59"/>
      <c r="R35" s="59"/>
      <c r="S35" s="59"/>
      <c r="T35" s="59"/>
      <c r="U35" s="59"/>
      <c r="V35" s="59"/>
      <c r="W35" s="59"/>
      <c r="X35" s="59"/>
      <c r="Y35" s="59"/>
      <c r="Z35" s="59"/>
    </row>
    <row r="36" spans="1:26" ht="12.75" customHeight="1">
      <c r="A36" s="65" t="s">
        <v>166</v>
      </c>
      <c r="B36" s="64" t="s">
        <v>167</v>
      </c>
      <c r="C36" s="64" t="s">
        <v>168</v>
      </c>
      <c r="D36" s="59"/>
      <c r="E36" s="59"/>
      <c r="F36" s="59"/>
      <c r="G36" s="59"/>
      <c r="H36" s="59"/>
      <c r="I36" s="59"/>
      <c r="J36" s="59"/>
      <c r="K36" s="59"/>
      <c r="L36" s="59"/>
      <c r="M36" s="59"/>
      <c r="N36" s="59"/>
      <c r="O36" s="59"/>
      <c r="P36" s="59"/>
      <c r="Q36" s="59"/>
      <c r="R36" s="59"/>
      <c r="S36" s="59"/>
      <c r="T36" s="59"/>
      <c r="U36" s="59"/>
      <c r="V36" s="59"/>
      <c r="W36" s="59"/>
      <c r="X36" s="59"/>
      <c r="Y36" s="59"/>
      <c r="Z36" s="59"/>
    </row>
    <row r="37" spans="1:26" ht="12.75" customHeight="1">
      <c r="A37" s="65">
        <v>8000</v>
      </c>
      <c r="B37" s="64" t="s">
        <v>169</v>
      </c>
      <c r="C37" s="64" t="s">
        <v>170</v>
      </c>
      <c r="D37" s="59"/>
      <c r="E37" s="59"/>
      <c r="F37" s="59"/>
      <c r="G37" s="59"/>
      <c r="H37" s="59"/>
      <c r="I37" s="59"/>
      <c r="J37" s="59"/>
      <c r="K37" s="59"/>
      <c r="L37" s="59"/>
      <c r="M37" s="59"/>
      <c r="N37" s="59"/>
      <c r="O37" s="59"/>
      <c r="P37" s="59"/>
      <c r="Q37" s="59"/>
      <c r="R37" s="59"/>
      <c r="S37" s="59"/>
      <c r="T37" s="59"/>
      <c r="U37" s="59"/>
      <c r="V37" s="59"/>
      <c r="W37" s="59"/>
      <c r="X37" s="59"/>
      <c r="Y37" s="59"/>
      <c r="Z37" s="59"/>
    </row>
    <row r="38" spans="1:26" ht="12.75" customHeight="1">
      <c r="A38" s="65">
        <v>8045</v>
      </c>
      <c r="B38" s="64" t="s">
        <v>171</v>
      </c>
      <c r="C38" s="64" t="s">
        <v>172</v>
      </c>
      <c r="D38" s="59"/>
      <c r="E38" s="59"/>
      <c r="F38" s="59"/>
      <c r="G38" s="59"/>
      <c r="H38" s="59"/>
      <c r="I38" s="59"/>
      <c r="J38" s="59"/>
      <c r="K38" s="59"/>
      <c r="L38" s="59"/>
      <c r="M38" s="59"/>
      <c r="N38" s="59"/>
      <c r="O38" s="59"/>
      <c r="P38" s="59"/>
      <c r="Q38" s="59"/>
      <c r="R38" s="59"/>
      <c r="S38" s="59"/>
      <c r="T38" s="59"/>
      <c r="U38" s="59"/>
      <c r="V38" s="59"/>
      <c r="W38" s="59"/>
      <c r="X38" s="59"/>
      <c r="Y38" s="59"/>
      <c r="Z38" s="59"/>
    </row>
    <row r="39" spans="1:26" ht="12.75" customHeight="1">
      <c r="A39" s="65">
        <v>8060</v>
      </c>
      <c r="B39" s="64" t="s">
        <v>173</v>
      </c>
      <c r="C39" s="64" t="s">
        <v>174</v>
      </c>
      <c r="D39" s="59"/>
      <c r="E39" s="59"/>
      <c r="F39" s="59"/>
      <c r="G39" s="59"/>
      <c r="H39" s="59"/>
      <c r="I39" s="59"/>
      <c r="J39" s="59"/>
      <c r="K39" s="59"/>
      <c r="L39" s="59"/>
      <c r="M39" s="59"/>
      <c r="N39" s="59"/>
      <c r="O39" s="59"/>
      <c r="P39" s="59"/>
      <c r="Q39" s="59"/>
      <c r="R39" s="59"/>
      <c r="S39" s="59"/>
      <c r="T39" s="59"/>
      <c r="U39" s="59"/>
      <c r="V39" s="59"/>
      <c r="W39" s="59"/>
      <c r="X39" s="59"/>
      <c r="Y39" s="59"/>
      <c r="Z39" s="59"/>
    </row>
    <row r="40" spans="1:26" ht="12.75" customHeight="1">
      <c r="A40" s="65" t="s">
        <v>175</v>
      </c>
      <c r="B40" s="64" t="s">
        <v>176</v>
      </c>
      <c r="C40" s="64" t="s">
        <v>177</v>
      </c>
      <c r="D40" s="59"/>
      <c r="E40" s="59"/>
      <c r="F40" s="59"/>
      <c r="G40" s="59"/>
      <c r="H40" s="59"/>
      <c r="I40" s="59"/>
      <c r="J40" s="59"/>
      <c r="K40" s="59"/>
      <c r="L40" s="59"/>
      <c r="M40" s="59"/>
      <c r="N40" s="59"/>
      <c r="O40" s="59"/>
      <c r="P40" s="59"/>
      <c r="Q40" s="59"/>
      <c r="R40" s="59"/>
      <c r="S40" s="59"/>
      <c r="T40" s="59"/>
      <c r="U40" s="59"/>
      <c r="V40" s="59"/>
      <c r="W40" s="59"/>
      <c r="X40" s="59"/>
      <c r="Y40" s="59"/>
      <c r="Z40" s="59"/>
    </row>
    <row r="41" spans="1:26" ht="12.7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7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7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7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7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7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7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7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7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7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7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7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7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7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7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7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7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7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7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7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7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7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7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7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7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7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7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7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7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7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7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7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7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7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7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7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7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7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7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7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7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7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7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7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7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7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7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7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7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7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7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7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7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7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7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7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7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7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7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7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7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7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7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7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7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7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7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7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7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7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7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7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7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7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7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7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7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7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7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7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7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7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7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7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7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7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7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7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7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7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7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7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7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7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7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7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7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7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7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7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7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7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7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7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7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7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7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7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7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7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7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7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7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7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7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7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7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7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7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7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7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7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7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7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7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7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7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7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7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7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7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7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7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7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7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7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7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7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7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7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7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7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7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7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7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7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7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7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7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7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7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7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7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7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7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7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7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7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7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7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7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7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7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7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7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7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7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7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7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7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7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7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7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7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7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7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7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7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7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1">
    <mergeCell ref="A1:C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CC"/>
    <pageSetUpPr fitToPage="1"/>
  </sheetPr>
  <dimension ref="A1:Z1000"/>
  <sheetViews>
    <sheetView showGridLines="0" tabSelected="1" workbookViewId="0">
      <pane ySplit="4" topLeftCell="A12" activePane="bottomLeft" state="frozen"/>
      <selection pane="bottomLeft" activeCell="L19" sqref="L19"/>
    </sheetView>
  </sheetViews>
  <sheetFormatPr baseColWidth="10" defaultColWidth="14.5" defaultRowHeight="15" customHeight="1"/>
  <cols>
    <col min="1" max="7" width="8.6640625" customWidth="1"/>
    <col min="8" max="8" width="9.6640625" customWidth="1"/>
    <col min="9" max="14" width="8.6640625" customWidth="1"/>
    <col min="15" max="15" width="19.33203125" customWidth="1"/>
    <col min="16" max="16" width="16.1640625" customWidth="1"/>
    <col min="17" max="26" width="8.6640625" customWidth="1"/>
  </cols>
  <sheetData>
    <row r="1" spans="1:26" ht="28.5" customHeight="1">
      <c r="A1" s="191" t="s">
        <v>178</v>
      </c>
      <c r="B1" s="121"/>
      <c r="C1" s="121"/>
      <c r="D1" s="121"/>
      <c r="E1" s="121"/>
      <c r="F1" s="121"/>
      <c r="G1" s="121"/>
      <c r="H1" s="121"/>
      <c r="I1" s="121"/>
      <c r="J1" s="121"/>
      <c r="K1" s="121"/>
      <c r="L1" s="121"/>
      <c r="M1" s="121"/>
      <c r="N1" s="121"/>
      <c r="O1" s="121"/>
      <c r="P1" s="121"/>
      <c r="Q1" s="2"/>
      <c r="R1" s="2"/>
      <c r="S1" s="2"/>
      <c r="T1" s="2"/>
      <c r="U1" s="2"/>
      <c r="V1" s="2"/>
      <c r="W1" s="2"/>
      <c r="X1" s="2"/>
      <c r="Y1" s="2"/>
      <c r="Z1" s="2"/>
    </row>
    <row r="2" spans="1:26">
      <c r="A2" s="192"/>
      <c r="B2" s="125"/>
      <c r="C2" s="125"/>
      <c r="D2" s="125"/>
      <c r="E2" s="125"/>
      <c r="F2" s="125"/>
      <c r="G2" s="125"/>
      <c r="H2" s="125"/>
      <c r="I2" s="125"/>
      <c r="J2" s="125"/>
      <c r="K2" s="125"/>
      <c r="L2" s="125"/>
      <c r="M2" s="125"/>
      <c r="N2" s="2"/>
      <c r="O2" s="2"/>
      <c r="P2" s="2"/>
      <c r="Q2" s="2"/>
      <c r="R2" s="2"/>
      <c r="S2" s="2"/>
      <c r="T2" s="2"/>
      <c r="U2" s="2"/>
      <c r="V2" s="2"/>
      <c r="W2" s="2"/>
      <c r="X2" s="2"/>
      <c r="Y2" s="2"/>
      <c r="Z2" s="2"/>
    </row>
    <row r="3" spans="1:26" ht="22.5" customHeight="1">
      <c r="A3" s="128"/>
      <c r="B3" s="128"/>
      <c r="C3" s="128"/>
      <c r="D3" s="128"/>
      <c r="E3" s="128"/>
      <c r="F3" s="128"/>
      <c r="G3" s="128"/>
      <c r="H3" s="128"/>
      <c r="I3" s="128"/>
      <c r="J3" s="128"/>
      <c r="K3" s="128"/>
      <c r="L3" s="128"/>
      <c r="M3" s="128"/>
      <c r="N3" s="2"/>
      <c r="O3" s="2"/>
      <c r="P3" s="2"/>
      <c r="Q3" s="2"/>
      <c r="R3" s="2"/>
      <c r="S3" s="2"/>
      <c r="T3" s="2"/>
      <c r="U3" s="2"/>
      <c r="V3" s="2"/>
      <c r="W3" s="2"/>
      <c r="X3" s="2"/>
      <c r="Y3" s="2"/>
      <c r="Z3" s="2"/>
    </row>
    <row r="4" spans="1:26">
      <c r="A4" s="70" t="s">
        <v>3</v>
      </c>
      <c r="B4" s="2"/>
      <c r="C4" s="2"/>
      <c r="D4" s="2"/>
      <c r="E4" s="2"/>
      <c r="F4" s="2"/>
      <c r="G4" s="2"/>
      <c r="H4" s="2"/>
      <c r="I4" s="2"/>
      <c r="J4" s="2"/>
      <c r="K4" s="2"/>
      <c r="L4" s="71"/>
      <c r="M4" s="2"/>
      <c r="N4" s="2"/>
      <c r="O4" s="2"/>
      <c r="P4" s="2"/>
      <c r="Q4" s="2"/>
      <c r="R4" s="2"/>
      <c r="S4" s="2"/>
      <c r="T4" s="2"/>
      <c r="U4" s="2"/>
      <c r="V4" s="2"/>
      <c r="W4" s="2"/>
      <c r="X4" s="2"/>
      <c r="Y4" s="2"/>
      <c r="Z4" s="2"/>
    </row>
    <row r="5" spans="1:26">
      <c r="A5" s="2"/>
      <c r="B5" s="2"/>
      <c r="C5" s="2"/>
      <c r="D5" s="2"/>
      <c r="E5" s="2"/>
      <c r="F5" s="2"/>
      <c r="G5" s="2"/>
      <c r="H5" s="2"/>
      <c r="I5" s="2"/>
      <c r="J5" s="2"/>
      <c r="K5" s="2"/>
      <c r="L5" s="71"/>
      <c r="M5" s="2"/>
      <c r="N5" s="2"/>
      <c r="O5" s="2"/>
      <c r="P5" s="2"/>
      <c r="Q5" s="2"/>
      <c r="R5" s="2"/>
      <c r="S5" s="2"/>
      <c r="T5" s="2"/>
      <c r="U5" s="2"/>
      <c r="V5" s="2"/>
      <c r="W5" s="2"/>
      <c r="X5" s="2"/>
      <c r="Y5" s="2"/>
      <c r="Z5" s="2"/>
    </row>
    <row r="6" spans="1:26" ht="19">
      <c r="A6" s="5" t="s">
        <v>5</v>
      </c>
      <c r="B6" s="2"/>
      <c r="C6" s="187" t="s">
        <v>179</v>
      </c>
      <c r="D6" s="130"/>
      <c r="E6" s="130"/>
      <c r="F6" s="130"/>
      <c r="G6" s="130"/>
      <c r="H6" s="131"/>
      <c r="I6" s="2"/>
      <c r="J6" s="180"/>
      <c r="K6" s="128"/>
      <c r="L6" s="128"/>
      <c r="M6" s="128"/>
      <c r="N6" s="143"/>
      <c r="O6" s="181" t="s">
        <v>180</v>
      </c>
      <c r="P6" s="137"/>
      <c r="Q6" s="181" t="s">
        <v>181</v>
      </c>
      <c r="R6" s="136"/>
      <c r="S6" s="136"/>
      <c r="T6" s="136"/>
      <c r="U6" s="137"/>
      <c r="V6" s="72"/>
      <c r="W6" s="72"/>
      <c r="X6" s="72"/>
      <c r="Y6" s="72"/>
      <c r="Z6" s="2"/>
    </row>
    <row r="7" spans="1:26" ht="15.75" customHeight="1">
      <c r="A7" s="184" t="s">
        <v>7</v>
      </c>
      <c r="B7" s="136"/>
      <c r="C7" s="136"/>
      <c r="D7" s="136"/>
      <c r="E7" s="136"/>
      <c r="F7" s="136"/>
      <c r="G7" s="136"/>
      <c r="H7" s="136"/>
      <c r="I7" s="137"/>
      <c r="J7" s="185" t="s">
        <v>8</v>
      </c>
      <c r="K7" s="137"/>
      <c r="L7" s="73" t="s">
        <v>182</v>
      </c>
      <c r="M7" s="185" t="s">
        <v>9</v>
      </c>
      <c r="N7" s="137"/>
      <c r="O7" s="74" t="s">
        <v>183</v>
      </c>
      <c r="P7" s="74" t="s">
        <v>184</v>
      </c>
      <c r="Q7" s="193"/>
      <c r="R7" s="140"/>
      <c r="S7" s="140"/>
      <c r="T7" s="140"/>
      <c r="U7" s="141"/>
      <c r="V7" s="72"/>
      <c r="W7" s="72"/>
      <c r="X7" s="72"/>
      <c r="Y7" s="72"/>
      <c r="Z7" s="2"/>
    </row>
    <row r="8" spans="1:26" ht="15" customHeight="1">
      <c r="A8" s="186"/>
      <c r="B8" s="140"/>
      <c r="C8" s="140"/>
      <c r="D8" s="140"/>
      <c r="E8" s="140"/>
      <c r="F8" s="140"/>
      <c r="G8" s="140"/>
      <c r="H8" s="140"/>
      <c r="I8" s="141"/>
      <c r="J8" s="183"/>
      <c r="K8" s="137"/>
      <c r="L8" s="75"/>
      <c r="M8" s="183">
        <f>ROUNDUP(J8*L8,0)</f>
        <v>0</v>
      </c>
      <c r="N8" s="137"/>
      <c r="O8" s="76">
        <f>M8-P8</f>
        <v>0</v>
      </c>
      <c r="P8" s="76"/>
      <c r="Q8" s="151"/>
      <c r="R8" s="128"/>
      <c r="S8" s="128"/>
      <c r="T8" s="128"/>
      <c r="U8" s="143"/>
      <c r="V8" s="2"/>
      <c r="W8" s="2"/>
      <c r="X8" s="2"/>
      <c r="Y8" s="2"/>
      <c r="Z8" s="2"/>
    </row>
    <row r="9" spans="1:26">
      <c r="A9" s="150"/>
      <c r="B9" s="125"/>
      <c r="C9" s="125"/>
      <c r="D9" s="125"/>
      <c r="E9" s="125"/>
      <c r="F9" s="125"/>
      <c r="G9" s="125"/>
      <c r="H9" s="125"/>
      <c r="I9" s="142"/>
      <c r="J9" s="11"/>
      <c r="K9" s="11"/>
      <c r="L9" s="77"/>
      <c r="M9" s="11"/>
      <c r="N9" s="11"/>
      <c r="O9" s="2"/>
      <c r="P9" s="2"/>
      <c r="Q9" s="2"/>
      <c r="R9" s="2"/>
      <c r="S9" s="2"/>
      <c r="T9" s="2"/>
      <c r="U9" s="2"/>
      <c r="V9" s="2"/>
      <c r="W9" s="2"/>
      <c r="X9" s="2"/>
      <c r="Y9" s="2"/>
      <c r="Z9" s="2"/>
    </row>
    <row r="10" spans="1:26">
      <c r="A10" s="150"/>
      <c r="B10" s="125"/>
      <c r="C10" s="125"/>
      <c r="D10" s="125"/>
      <c r="E10" s="125"/>
      <c r="F10" s="125"/>
      <c r="G10" s="125"/>
      <c r="H10" s="125"/>
      <c r="I10" s="142"/>
      <c r="J10" s="11"/>
      <c r="K10" s="11"/>
      <c r="L10" s="77"/>
      <c r="M10" s="11"/>
      <c r="N10" s="11"/>
      <c r="O10" s="2"/>
      <c r="P10" s="2"/>
      <c r="Q10" s="2"/>
      <c r="R10" s="2"/>
      <c r="S10" s="2"/>
      <c r="T10" s="2"/>
      <c r="U10" s="2"/>
      <c r="V10" s="2"/>
      <c r="W10" s="2"/>
      <c r="X10" s="2"/>
      <c r="Y10" s="2"/>
      <c r="Z10" s="2"/>
    </row>
    <row r="11" spans="1:26">
      <c r="A11" s="151"/>
      <c r="B11" s="128"/>
      <c r="C11" s="128"/>
      <c r="D11" s="128"/>
      <c r="E11" s="128"/>
      <c r="F11" s="128"/>
      <c r="G11" s="128"/>
      <c r="H11" s="128"/>
      <c r="I11" s="143"/>
      <c r="J11" s="11"/>
      <c r="K11" s="11"/>
      <c r="L11" s="77"/>
      <c r="M11" s="11"/>
      <c r="N11" s="11"/>
      <c r="O11" s="2"/>
      <c r="P11" s="2"/>
      <c r="Q11" s="2"/>
      <c r="R11" s="2"/>
      <c r="S11" s="2"/>
      <c r="T11" s="2"/>
      <c r="U11" s="2"/>
      <c r="V11" s="2"/>
      <c r="W11" s="2"/>
      <c r="X11" s="2"/>
      <c r="Y11" s="2"/>
      <c r="Z11" s="2"/>
    </row>
    <row r="12" spans="1:26">
      <c r="A12" s="2"/>
      <c r="B12" s="2"/>
      <c r="C12" s="2"/>
      <c r="D12" s="2"/>
      <c r="E12" s="2"/>
      <c r="F12" s="2"/>
      <c r="G12" s="2"/>
      <c r="H12" s="2"/>
      <c r="I12" s="2"/>
      <c r="J12" s="2"/>
      <c r="K12" s="2"/>
      <c r="L12" s="71"/>
      <c r="M12" s="2"/>
      <c r="N12" s="2"/>
      <c r="O12" s="2"/>
      <c r="P12" s="2"/>
      <c r="Q12" s="2"/>
      <c r="R12" s="2"/>
      <c r="S12" s="2"/>
      <c r="T12" s="2"/>
      <c r="U12" s="2"/>
      <c r="V12" s="2"/>
      <c r="W12" s="2"/>
      <c r="X12" s="2"/>
      <c r="Y12" s="2"/>
      <c r="Z12" s="2"/>
    </row>
    <row r="13" spans="1:26" ht="19">
      <c r="A13" s="5" t="s">
        <v>5</v>
      </c>
      <c r="B13" s="2"/>
      <c r="C13" s="187" t="s">
        <v>185</v>
      </c>
      <c r="D13" s="130"/>
      <c r="E13" s="130"/>
      <c r="F13" s="130"/>
      <c r="G13" s="130"/>
      <c r="H13" s="131"/>
      <c r="I13" s="2"/>
      <c r="J13" s="180"/>
      <c r="K13" s="128"/>
      <c r="L13" s="128"/>
      <c r="M13" s="128"/>
      <c r="N13" s="143"/>
      <c r="O13" s="181" t="s">
        <v>180</v>
      </c>
      <c r="P13" s="137"/>
      <c r="Q13" s="181" t="s">
        <v>181</v>
      </c>
      <c r="R13" s="136"/>
      <c r="S13" s="136"/>
      <c r="T13" s="136"/>
      <c r="U13" s="137"/>
      <c r="V13" s="2"/>
      <c r="W13" s="2"/>
      <c r="X13" s="2"/>
      <c r="Y13" s="2"/>
      <c r="Z13" s="2"/>
    </row>
    <row r="14" spans="1:26">
      <c r="A14" s="184" t="s">
        <v>7</v>
      </c>
      <c r="B14" s="136"/>
      <c r="C14" s="136"/>
      <c r="D14" s="136"/>
      <c r="E14" s="136"/>
      <c r="F14" s="136"/>
      <c r="G14" s="136"/>
      <c r="H14" s="136"/>
      <c r="I14" s="137"/>
      <c r="J14" s="185" t="s">
        <v>8</v>
      </c>
      <c r="K14" s="137"/>
      <c r="L14" s="73" t="s">
        <v>182</v>
      </c>
      <c r="M14" s="185" t="s">
        <v>9</v>
      </c>
      <c r="N14" s="137"/>
      <c r="O14" s="74" t="s">
        <v>183</v>
      </c>
      <c r="P14" s="74" t="s">
        <v>184</v>
      </c>
      <c r="Q14" s="193"/>
      <c r="R14" s="140"/>
      <c r="S14" s="140"/>
      <c r="T14" s="140"/>
      <c r="U14" s="141"/>
      <c r="V14" s="2"/>
      <c r="W14" s="2"/>
      <c r="X14" s="2"/>
      <c r="Y14" s="2"/>
      <c r="Z14" s="2"/>
    </row>
    <row r="15" spans="1:26">
      <c r="A15" s="186"/>
      <c r="B15" s="140"/>
      <c r="C15" s="140"/>
      <c r="D15" s="140"/>
      <c r="E15" s="140"/>
      <c r="F15" s="140"/>
      <c r="G15" s="140"/>
      <c r="H15" s="140"/>
      <c r="I15" s="141"/>
      <c r="J15" s="183"/>
      <c r="K15" s="137"/>
      <c r="L15" s="75"/>
      <c r="M15" s="183">
        <f>ROUNDUP(J15*L15,0)</f>
        <v>0</v>
      </c>
      <c r="N15" s="137"/>
      <c r="O15" s="76">
        <f>M15-P15</f>
        <v>0</v>
      </c>
      <c r="P15" s="76"/>
      <c r="Q15" s="151"/>
      <c r="R15" s="128"/>
      <c r="S15" s="128"/>
      <c r="T15" s="128"/>
      <c r="U15" s="143"/>
      <c r="V15" s="2"/>
      <c r="W15" s="2"/>
      <c r="X15" s="2"/>
      <c r="Y15" s="2"/>
      <c r="Z15" s="2"/>
    </row>
    <row r="16" spans="1:26">
      <c r="A16" s="150"/>
      <c r="B16" s="125"/>
      <c r="C16" s="125"/>
      <c r="D16" s="125"/>
      <c r="E16" s="125"/>
      <c r="F16" s="125"/>
      <c r="G16" s="125"/>
      <c r="H16" s="125"/>
      <c r="I16" s="142"/>
      <c r="J16" s="11"/>
      <c r="K16" s="11"/>
      <c r="L16" s="77"/>
      <c r="M16" s="11"/>
      <c r="N16" s="11"/>
      <c r="O16" s="2"/>
      <c r="P16" s="2"/>
      <c r="Q16" s="2"/>
      <c r="R16" s="2"/>
      <c r="S16" s="2"/>
      <c r="T16" s="2"/>
      <c r="U16" s="2"/>
      <c r="V16" s="2"/>
      <c r="W16" s="2"/>
      <c r="X16" s="2"/>
      <c r="Y16" s="2"/>
      <c r="Z16" s="2"/>
    </row>
    <row r="17" spans="1:26">
      <c r="A17" s="150"/>
      <c r="B17" s="125"/>
      <c r="C17" s="125"/>
      <c r="D17" s="125"/>
      <c r="E17" s="125"/>
      <c r="F17" s="125"/>
      <c r="G17" s="125"/>
      <c r="H17" s="125"/>
      <c r="I17" s="142"/>
      <c r="J17" s="11"/>
      <c r="K17" s="11"/>
      <c r="L17" s="77"/>
      <c r="M17" s="11"/>
      <c r="N17" s="11"/>
      <c r="O17" s="2"/>
      <c r="P17" s="2"/>
      <c r="Q17" s="2"/>
      <c r="R17" s="2"/>
      <c r="S17" s="2"/>
      <c r="T17" s="2"/>
      <c r="U17" s="2"/>
      <c r="V17" s="2"/>
      <c r="W17" s="2"/>
      <c r="X17" s="2"/>
      <c r="Y17" s="2"/>
      <c r="Z17" s="2"/>
    </row>
    <row r="18" spans="1:26">
      <c r="A18" s="151"/>
      <c r="B18" s="128"/>
      <c r="C18" s="128"/>
      <c r="D18" s="128"/>
      <c r="E18" s="128"/>
      <c r="F18" s="128"/>
      <c r="G18" s="128"/>
      <c r="H18" s="128"/>
      <c r="I18" s="143"/>
      <c r="J18" s="11"/>
      <c r="K18" s="11"/>
      <c r="L18" s="77"/>
      <c r="M18" s="11"/>
      <c r="N18" s="11"/>
      <c r="O18" s="2"/>
      <c r="P18" s="2"/>
      <c r="Q18" s="2"/>
      <c r="R18" s="2"/>
      <c r="S18" s="2"/>
      <c r="T18" s="2"/>
      <c r="U18" s="2"/>
      <c r="V18" s="2"/>
      <c r="W18" s="2"/>
      <c r="X18" s="2"/>
      <c r="Y18" s="2"/>
      <c r="Z18" s="2"/>
    </row>
    <row r="19" spans="1:26">
      <c r="A19" s="2"/>
      <c r="B19" s="2"/>
      <c r="C19" s="2"/>
      <c r="D19" s="2"/>
      <c r="E19" s="2"/>
      <c r="F19" s="2"/>
      <c r="G19" s="2"/>
      <c r="H19" s="2"/>
      <c r="I19" s="2"/>
      <c r="J19" s="2"/>
      <c r="K19" s="2"/>
      <c r="L19" s="71"/>
      <c r="M19" s="2"/>
      <c r="N19" s="2"/>
      <c r="O19" s="2"/>
      <c r="P19" s="2"/>
      <c r="Q19" s="2"/>
      <c r="R19" s="2"/>
      <c r="S19" s="2"/>
      <c r="T19" s="2"/>
      <c r="U19" s="2"/>
      <c r="V19" s="2"/>
      <c r="W19" s="2"/>
      <c r="X19" s="2"/>
      <c r="Y19" s="2"/>
      <c r="Z19" s="2"/>
    </row>
    <row r="20" spans="1:26" ht="19">
      <c r="A20" s="5" t="s">
        <v>5</v>
      </c>
      <c r="B20" s="2"/>
      <c r="C20" s="187"/>
      <c r="D20" s="130"/>
      <c r="E20" s="130"/>
      <c r="F20" s="130"/>
      <c r="G20" s="130"/>
      <c r="H20" s="131"/>
      <c r="I20" s="2"/>
      <c r="J20" s="180"/>
      <c r="K20" s="128"/>
      <c r="L20" s="128"/>
      <c r="M20" s="128"/>
      <c r="N20" s="143"/>
      <c r="O20" s="181" t="s">
        <v>180</v>
      </c>
      <c r="P20" s="137"/>
      <c r="Q20" s="181" t="s">
        <v>181</v>
      </c>
      <c r="R20" s="136"/>
      <c r="S20" s="136"/>
      <c r="T20" s="136"/>
      <c r="U20" s="137"/>
      <c r="V20" s="2"/>
      <c r="W20" s="2"/>
      <c r="X20" s="2"/>
      <c r="Y20" s="2"/>
      <c r="Z20" s="2"/>
    </row>
    <row r="21" spans="1:26" ht="15.75" customHeight="1">
      <c r="A21" s="184" t="s">
        <v>7</v>
      </c>
      <c r="B21" s="136"/>
      <c r="C21" s="136"/>
      <c r="D21" s="136"/>
      <c r="E21" s="136"/>
      <c r="F21" s="136"/>
      <c r="G21" s="136"/>
      <c r="H21" s="136"/>
      <c r="I21" s="137"/>
      <c r="J21" s="185" t="s">
        <v>8</v>
      </c>
      <c r="K21" s="137"/>
      <c r="L21" s="73" t="s">
        <v>182</v>
      </c>
      <c r="M21" s="185" t="s">
        <v>9</v>
      </c>
      <c r="N21" s="137"/>
      <c r="O21" s="74" t="s">
        <v>183</v>
      </c>
      <c r="P21" s="74" t="s">
        <v>184</v>
      </c>
      <c r="Q21" s="182" t="s">
        <v>186</v>
      </c>
      <c r="R21" s="140"/>
      <c r="S21" s="140"/>
      <c r="T21" s="140"/>
      <c r="U21" s="141"/>
      <c r="V21" s="2"/>
      <c r="W21" s="2"/>
      <c r="X21" s="2"/>
      <c r="Y21" s="2"/>
      <c r="Z21" s="2"/>
    </row>
    <row r="22" spans="1:26" ht="15.75" customHeight="1">
      <c r="A22" s="186"/>
      <c r="B22" s="140"/>
      <c r="C22" s="140"/>
      <c r="D22" s="140"/>
      <c r="E22" s="140"/>
      <c r="F22" s="140"/>
      <c r="G22" s="140"/>
      <c r="H22" s="140"/>
      <c r="I22" s="141"/>
      <c r="J22" s="183"/>
      <c r="K22" s="137"/>
      <c r="L22" s="75"/>
      <c r="M22" s="183">
        <f>ROUNDUP(J22*L22,0)</f>
        <v>0</v>
      </c>
      <c r="N22" s="137"/>
      <c r="O22" s="76">
        <f>M22-P22</f>
        <v>0</v>
      </c>
      <c r="P22" s="76"/>
      <c r="Q22" s="151"/>
      <c r="R22" s="128"/>
      <c r="S22" s="128"/>
      <c r="T22" s="128"/>
      <c r="U22" s="143"/>
      <c r="V22" s="2"/>
      <c r="W22" s="2"/>
      <c r="X22" s="2"/>
      <c r="Y22" s="2"/>
      <c r="Z22" s="2"/>
    </row>
    <row r="23" spans="1:26" ht="15.75" customHeight="1">
      <c r="A23" s="150"/>
      <c r="B23" s="125"/>
      <c r="C23" s="125"/>
      <c r="D23" s="125"/>
      <c r="E23" s="125"/>
      <c r="F23" s="125"/>
      <c r="G23" s="125"/>
      <c r="H23" s="125"/>
      <c r="I23" s="142"/>
      <c r="J23" s="11"/>
      <c r="K23" s="11"/>
      <c r="L23" s="77"/>
      <c r="M23" s="11"/>
      <c r="N23" s="11"/>
      <c r="O23" s="2"/>
      <c r="P23" s="2"/>
      <c r="Q23" s="2"/>
      <c r="R23" s="2"/>
      <c r="S23" s="2"/>
      <c r="T23" s="2"/>
      <c r="U23" s="2"/>
      <c r="V23" s="2"/>
      <c r="W23" s="2"/>
      <c r="X23" s="2"/>
      <c r="Y23" s="2"/>
      <c r="Z23" s="2"/>
    </row>
    <row r="24" spans="1:26" ht="15.75" customHeight="1">
      <c r="A24" s="150"/>
      <c r="B24" s="125"/>
      <c r="C24" s="125"/>
      <c r="D24" s="125"/>
      <c r="E24" s="125"/>
      <c r="F24" s="125"/>
      <c r="G24" s="125"/>
      <c r="H24" s="125"/>
      <c r="I24" s="142"/>
      <c r="J24" s="11"/>
      <c r="K24" s="11"/>
      <c r="L24" s="77"/>
      <c r="M24" s="11"/>
      <c r="N24" s="11"/>
      <c r="O24" s="2"/>
      <c r="P24" s="2"/>
      <c r="Q24" s="2"/>
      <c r="R24" s="2"/>
      <c r="S24" s="2"/>
      <c r="T24" s="2"/>
      <c r="U24" s="2"/>
      <c r="V24" s="2"/>
      <c r="W24" s="2"/>
      <c r="X24" s="2"/>
      <c r="Y24" s="2"/>
      <c r="Z24" s="2"/>
    </row>
    <row r="25" spans="1:26" ht="15.75" customHeight="1">
      <c r="A25" s="151"/>
      <c r="B25" s="128"/>
      <c r="C25" s="128"/>
      <c r="D25" s="128"/>
      <c r="E25" s="128"/>
      <c r="F25" s="128"/>
      <c r="G25" s="128"/>
      <c r="H25" s="128"/>
      <c r="I25" s="143"/>
      <c r="J25" s="11"/>
      <c r="K25" s="11"/>
      <c r="L25" s="77"/>
      <c r="M25" s="11"/>
      <c r="N25" s="11"/>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71"/>
      <c r="M26" s="2"/>
      <c r="N26" s="2"/>
      <c r="O26" s="2"/>
      <c r="P26" s="2"/>
      <c r="Q26" s="2"/>
      <c r="R26" s="2"/>
      <c r="S26" s="2"/>
      <c r="T26" s="2"/>
      <c r="U26" s="2"/>
      <c r="V26" s="2"/>
      <c r="W26" s="2"/>
      <c r="X26" s="2"/>
      <c r="Y26" s="2"/>
      <c r="Z26" s="2"/>
    </row>
    <row r="27" spans="1:26" ht="15.75" customHeight="1">
      <c r="A27" s="5" t="s">
        <v>5</v>
      </c>
      <c r="B27" s="2"/>
      <c r="C27" s="187" t="s">
        <v>187</v>
      </c>
      <c r="D27" s="130"/>
      <c r="E27" s="130"/>
      <c r="F27" s="130"/>
      <c r="G27" s="130"/>
      <c r="H27" s="131"/>
      <c r="I27" s="2"/>
      <c r="J27" s="180"/>
      <c r="K27" s="128"/>
      <c r="L27" s="128"/>
      <c r="M27" s="128"/>
      <c r="N27" s="143"/>
      <c r="O27" s="181" t="s">
        <v>180</v>
      </c>
      <c r="P27" s="137"/>
      <c r="Q27" s="181" t="s">
        <v>181</v>
      </c>
      <c r="R27" s="136"/>
      <c r="S27" s="136"/>
      <c r="T27" s="136"/>
      <c r="U27" s="137"/>
      <c r="V27" s="2"/>
      <c r="W27" s="2"/>
      <c r="X27" s="2"/>
      <c r="Y27" s="2"/>
      <c r="Z27" s="2"/>
    </row>
    <row r="28" spans="1:26" ht="15.75" customHeight="1">
      <c r="A28" s="184" t="s">
        <v>7</v>
      </c>
      <c r="B28" s="136"/>
      <c r="C28" s="136"/>
      <c r="D28" s="136"/>
      <c r="E28" s="136"/>
      <c r="F28" s="136"/>
      <c r="G28" s="136"/>
      <c r="H28" s="136"/>
      <c r="I28" s="137"/>
      <c r="J28" s="185" t="s">
        <v>8</v>
      </c>
      <c r="K28" s="137"/>
      <c r="L28" s="73" t="s">
        <v>182</v>
      </c>
      <c r="M28" s="185" t="s">
        <v>9</v>
      </c>
      <c r="N28" s="137"/>
      <c r="O28" s="74" t="s">
        <v>183</v>
      </c>
      <c r="P28" s="74" t="s">
        <v>184</v>
      </c>
      <c r="Q28" s="182" t="s">
        <v>186</v>
      </c>
      <c r="R28" s="140"/>
      <c r="S28" s="140"/>
      <c r="T28" s="140"/>
      <c r="U28" s="141"/>
      <c r="V28" s="2"/>
      <c r="W28" s="2"/>
      <c r="X28" s="2"/>
      <c r="Y28" s="2"/>
      <c r="Z28" s="2"/>
    </row>
    <row r="29" spans="1:26" ht="15.75" customHeight="1">
      <c r="A29" s="186"/>
      <c r="B29" s="140"/>
      <c r="C29" s="140"/>
      <c r="D29" s="140"/>
      <c r="E29" s="140"/>
      <c r="F29" s="140"/>
      <c r="G29" s="140"/>
      <c r="H29" s="140"/>
      <c r="I29" s="141"/>
      <c r="J29" s="183"/>
      <c r="K29" s="137"/>
      <c r="L29" s="75"/>
      <c r="M29" s="183">
        <f>ROUNDUP(J29*L29,0)</f>
        <v>0</v>
      </c>
      <c r="N29" s="137"/>
      <c r="O29" s="76">
        <f>M29-P29</f>
        <v>0</v>
      </c>
      <c r="P29" s="76"/>
      <c r="Q29" s="151"/>
      <c r="R29" s="128"/>
      <c r="S29" s="128"/>
      <c r="T29" s="128"/>
      <c r="U29" s="143"/>
      <c r="V29" s="2"/>
      <c r="W29" s="2"/>
      <c r="X29" s="2"/>
      <c r="Y29" s="2"/>
      <c r="Z29" s="2"/>
    </row>
    <row r="30" spans="1:26" ht="15.75" customHeight="1">
      <c r="A30" s="150"/>
      <c r="B30" s="125"/>
      <c r="C30" s="125"/>
      <c r="D30" s="125"/>
      <c r="E30" s="125"/>
      <c r="F30" s="125"/>
      <c r="G30" s="125"/>
      <c r="H30" s="125"/>
      <c r="I30" s="142"/>
      <c r="J30" s="11"/>
      <c r="K30" s="11"/>
      <c r="L30" s="77"/>
      <c r="M30" s="11"/>
      <c r="N30" s="11"/>
      <c r="O30" s="2"/>
      <c r="P30" s="2"/>
      <c r="Q30" s="2"/>
      <c r="R30" s="2"/>
      <c r="S30" s="2"/>
      <c r="T30" s="2"/>
      <c r="U30" s="2"/>
      <c r="V30" s="2"/>
      <c r="W30" s="2"/>
      <c r="X30" s="2"/>
      <c r="Y30" s="2"/>
      <c r="Z30" s="2"/>
    </row>
    <row r="31" spans="1:26" ht="15.75" customHeight="1">
      <c r="A31" s="150"/>
      <c r="B31" s="125"/>
      <c r="C31" s="125"/>
      <c r="D31" s="125"/>
      <c r="E31" s="125"/>
      <c r="F31" s="125"/>
      <c r="G31" s="125"/>
      <c r="H31" s="125"/>
      <c r="I31" s="142"/>
      <c r="J31" s="11"/>
      <c r="K31" s="11"/>
      <c r="L31" s="77"/>
      <c r="M31" s="11"/>
      <c r="N31" s="11"/>
      <c r="O31" s="2"/>
      <c r="P31" s="2"/>
      <c r="Q31" s="2"/>
      <c r="R31" s="2"/>
      <c r="S31" s="2"/>
      <c r="T31" s="2"/>
      <c r="U31" s="2"/>
      <c r="V31" s="2"/>
      <c r="W31" s="2"/>
      <c r="X31" s="2"/>
      <c r="Y31" s="2"/>
      <c r="Z31" s="2"/>
    </row>
    <row r="32" spans="1:26" ht="15.75" customHeight="1">
      <c r="A32" s="151"/>
      <c r="B32" s="128"/>
      <c r="C32" s="128"/>
      <c r="D32" s="128"/>
      <c r="E32" s="128"/>
      <c r="F32" s="128"/>
      <c r="G32" s="128"/>
      <c r="H32" s="128"/>
      <c r="I32" s="143"/>
      <c r="J32" s="11"/>
      <c r="K32" s="11"/>
      <c r="L32" s="77"/>
      <c r="M32" s="11"/>
      <c r="N32" s="11"/>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71"/>
      <c r="M33" s="2"/>
      <c r="N33" s="2"/>
      <c r="O33" s="2"/>
      <c r="P33" s="2"/>
      <c r="Q33" s="2"/>
      <c r="R33" s="2"/>
      <c r="S33" s="2"/>
      <c r="T33" s="2"/>
      <c r="U33" s="2"/>
      <c r="V33" s="2"/>
      <c r="W33" s="2"/>
      <c r="X33" s="2"/>
      <c r="Y33" s="2"/>
      <c r="Z33" s="2"/>
    </row>
    <row r="34" spans="1:26" ht="15.75" customHeight="1">
      <c r="A34" s="5" t="s">
        <v>5</v>
      </c>
      <c r="B34" s="2"/>
      <c r="C34" s="187" t="s">
        <v>187</v>
      </c>
      <c r="D34" s="130"/>
      <c r="E34" s="130"/>
      <c r="F34" s="130"/>
      <c r="G34" s="130"/>
      <c r="H34" s="131"/>
      <c r="I34" s="2"/>
      <c r="J34" s="180"/>
      <c r="K34" s="128"/>
      <c r="L34" s="128"/>
      <c r="M34" s="128"/>
      <c r="N34" s="143"/>
      <c r="O34" s="181" t="s">
        <v>180</v>
      </c>
      <c r="P34" s="137"/>
      <c r="Q34" s="181" t="s">
        <v>181</v>
      </c>
      <c r="R34" s="136"/>
      <c r="S34" s="136"/>
      <c r="T34" s="136"/>
      <c r="U34" s="137"/>
      <c r="V34" s="2"/>
      <c r="W34" s="2"/>
      <c r="X34" s="2"/>
      <c r="Y34" s="2"/>
      <c r="Z34" s="2"/>
    </row>
    <row r="35" spans="1:26" ht="15.75" customHeight="1">
      <c r="A35" s="184" t="s">
        <v>7</v>
      </c>
      <c r="B35" s="136"/>
      <c r="C35" s="136"/>
      <c r="D35" s="136"/>
      <c r="E35" s="136"/>
      <c r="F35" s="136"/>
      <c r="G35" s="136"/>
      <c r="H35" s="136"/>
      <c r="I35" s="137"/>
      <c r="J35" s="185" t="s">
        <v>8</v>
      </c>
      <c r="K35" s="137"/>
      <c r="L35" s="73" t="s">
        <v>182</v>
      </c>
      <c r="M35" s="185" t="s">
        <v>9</v>
      </c>
      <c r="N35" s="137"/>
      <c r="O35" s="74" t="s">
        <v>183</v>
      </c>
      <c r="P35" s="74" t="s">
        <v>184</v>
      </c>
      <c r="Q35" s="182" t="s">
        <v>186</v>
      </c>
      <c r="R35" s="140"/>
      <c r="S35" s="140"/>
      <c r="T35" s="140"/>
      <c r="U35" s="141"/>
      <c r="V35" s="2"/>
      <c r="W35" s="2"/>
      <c r="X35" s="2"/>
      <c r="Y35" s="2"/>
      <c r="Z35" s="2"/>
    </row>
    <row r="36" spans="1:26" ht="15.75" customHeight="1">
      <c r="A36" s="186"/>
      <c r="B36" s="140"/>
      <c r="C36" s="140"/>
      <c r="D36" s="140"/>
      <c r="E36" s="140"/>
      <c r="F36" s="140"/>
      <c r="G36" s="140"/>
      <c r="H36" s="140"/>
      <c r="I36" s="141"/>
      <c r="J36" s="183"/>
      <c r="K36" s="137"/>
      <c r="L36" s="75"/>
      <c r="M36" s="183">
        <f>ROUNDUP(J36*L36,0)</f>
        <v>0</v>
      </c>
      <c r="N36" s="137"/>
      <c r="O36" s="76">
        <f>M36-P36</f>
        <v>0</v>
      </c>
      <c r="P36" s="76"/>
      <c r="Q36" s="151"/>
      <c r="R36" s="128"/>
      <c r="S36" s="128"/>
      <c r="T36" s="128"/>
      <c r="U36" s="143"/>
      <c r="V36" s="2"/>
      <c r="W36" s="2"/>
      <c r="X36" s="2"/>
      <c r="Y36" s="2"/>
      <c r="Z36" s="2"/>
    </row>
    <row r="37" spans="1:26" ht="15.75" customHeight="1">
      <c r="A37" s="150"/>
      <c r="B37" s="125"/>
      <c r="C37" s="125"/>
      <c r="D37" s="125"/>
      <c r="E37" s="125"/>
      <c r="F37" s="125"/>
      <c r="G37" s="125"/>
      <c r="H37" s="125"/>
      <c r="I37" s="142"/>
      <c r="J37" s="11"/>
      <c r="K37" s="11"/>
      <c r="L37" s="77"/>
      <c r="M37" s="11"/>
      <c r="N37" s="11"/>
      <c r="O37" s="2"/>
      <c r="P37" s="2"/>
      <c r="Q37" s="2"/>
      <c r="R37" s="2"/>
      <c r="S37" s="2"/>
      <c r="T37" s="2"/>
      <c r="U37" s="2"/>
      <c r="V37" s="2"/>
      <c r="W37" s="2"/>
      <c r="X37" s="2"/>
      <c r="Y37" s="2"/>
      <c r="Z37" s="2"/>
    </row>
    <row r="38" spans="1:26" ht="15.75" customHeight="1">
      <c r="A38" s="150"/>
      <c r="B38" s="125"/>
      <c r="C38" s="125"/>
      <c r="D38" s="125"/>
      <c r="E38" s="125"/>
      <c r="F38" s="125"/>
      <c r="G38" s="125"/>
      <c r="H38" s="125"/>
      <c r="I38" s="142"/>
      <c r="J38" s="11"/>
      <c r="K38" s="11"/>
      <c r="L38" s="77"/>
      <c r="M38" s="11"/>
      <c r="N38" s="11"/>
      <c r="O38" s="2"/>
      <c r="P38" s="2"/>
      <c r="Q38" s="2"/>
      <c r="R38" s="2"/>
      <c r="S38" s="2"/>
      <c r="T38" s="2"/>
      <c r="U38" s="2"/>
      <c r="V38" s="2"/>
      <c r="W38" s="2"/>
      <c r="X38" s="2"/>
      <c r="Y38" s="2"/>
      <c r="Z38" s="2"/>
    </row>
    <row r="39" spans="1:26" ht="15.75" customHeight="1">
      <c r="A39" s="151"/>
      <c r="B39" s="128"/>
      <c r="C39" s="128"/>
      <c r="D39" s="128"/>
      <c r="E39" s="128"/>
      <c r="F39" s="128"/>
      <c r="G39" s="128"/>
      <c r="H39" s="128"/>
      <c r="I39" s="143"/>
      <c r="J39" s="11"/>
      <c r="K39" s="11"/>
      <c r="L39" s="77"/>
      <c r="M39" s="11"/>
      <c r="N39" s="11"/>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71"/>
      <c r="M40" s="2"/>
      <c r="N40" s="2"/>
      <c r="O40" s="2"/>
      <c r="P40" s="2"/>
      <c r="Q40" s="2"/>
      <c r="R40" s="2"/>
      <c r="S40" s="2"/>
      <c r="T40" s="2"/>
      <c r="U40" s="2"/>
      <c r="V40" s="2"/>
      <c r="W40" s="2"/>
      <c r="X40" s="2"/>
      <c r="Y40" s="2"/>
      <c r="Z40" s="2"/>
    </row>
    <row r="41" spans="1:26" ht="15.75" customHeight="1">
      <c r="A41" s="5" t="s">
        <v>5</v>
      </c>
      <c r="B41" s="2"/>
      <c r="C41" s="187" t="s">
        <v>187</v>
      </c>
      <c r="D41" s="130"/>
      <c r="E41" s="130"/>
      <c r="F41" s="130"/>
      <c r="G41" s="130"/>
      <c r="H41" s="131"/>
      <c r="I41" s="2"/>
      <c r="J41" s="180"/>
      <c r="K41" s="128"/>
      <c r="L41" s="128"/>
      <c r="M41" s="128"/>
      <c r="N41" s="143"/>
      <c r="O41" s="181" t="s">
        <v>180</v>
      </c>
      <c r="P41" s="137"/>
      <c r="Q41" s="181" t="s">
        <v>181</v>
      </c>
      <c r="R41" s="136"/>
      <c r="S41" s="136"/>
      <c r="T41" s="136"/>
      <c r="U41" s="137"/>
      <c r="V41" s="2"/>
      <c r="W41" s="2"/>
      <c r="X41" s="2"/>
      <c r="Y41" s="2"/>
      <c r="Z41" s="2"/>
    </row>
    <row r="42" spans="1:26" ht="15.75" customHeight="1">
      <c r="A42" s="184" t="s">
        <v>7</v>
      </c>
      <c r="B42" s="136"/>
      <c r="C42" s="136"/>
      <c r="D42" s="136"/>
      <c r="E42" s="136"/>
      <c r="F42" s="136"/>
      <c r="G42" s="136"/>
      <c r="H42" s="136"/>
      <c r="I42" s="137"/>
      <c r="J42" s="185" t="s">
        <v>8</v>
      </c>
      <c r="K42" s="137"/>
      <c r="L42" s="73" t="s">
        <v>182</v>
      </c>
      <c r="M42" s="185" t="s">
        <v>9</v>
      </c>
      <c r="N42" s="137"/>
      <c r="O42" s="74" t="s">
        <v>183</v>
      </c>
      <c r="P42" s="74" t="s">
        <v>184</v>
      </c>
      <c r="Q42" s="182" t="s">
        <v>186</v>
      </c>
      <c r="R42" s="140"/>
      <c r="S42" s="140"/>
      <c r="T42" s="140"/>
      <c r="U42" s="141"/>
      <c r="V42" s="2"/>
      <c r="W42" s="2"/>
      <c r="X42" s="2"/>
      <c r="Y42" s="2"/>
      <c r="Z42" s="2"/>
    </row>
    <row r="43" spans="1:26" ht="15.75" customHeight="1">
      <c r="A43" s="186"/>
      <c r="B43" s="140"/>
      <c r="C43" s="140"/>
      <c r="D43" s="140"/>
      <c r="E43" s="140"/>
      <c r="F43" s="140"/>
      <c r="G43" s="140"/>
      <c r="H43" s="140"/>
      <c r="I43" s="141"/>
      <c r="J43" s="183"/>
      <c r="K43" s="137"/>
      <c r="L43" s="75"/>
      <c r="M43" s="183">
        <f>ROUNDUP(J43*L43,0)</f>
        <v>0</v>
      </c>
      <c r="N43" s="137"/>
      <c r="O43" s="76">
        <f>M43-P43</f>
        <v>0</v>
      </c>
      <c r="P43" s="76"/>
      <c r="Q43" s="151"/>
      <c r="R43" s="128"/>
      <c r="S43" s="128"/>
      <c r="T43" s="128"/>
      <c r="U43" s="143"/>
      <c r="V43" s="2"/>
      <c r="W43" s="2"/>
      <c r="X43" s="2"/>
      <c r="Y43" s="2"/>
      <c r="Z43" s="2"/>
    </row>
    <row r="44" spans="1:26" ht="15.75" customHeight="1">
      <c r="A44" s="150"/>
      <c r="B44" s="125"/>
      <c r="C44" s="125"/>
      <c r="D44" s="125"/>
      <c r="E44" s="125"/>
      <c r="F44" s="125"/>
      <c r="G44" s="125"/>
      <c r="H44" s="125"/>
      <c r="I44" s="142"/>
      <c r="J44" s="11"/>
      <c r="K44" s="11"/>
      <c r="L44" s="77"/>
      <c r="M44" s="11"/>
      <c r="N44" s="11"/>
      <c r="O44" s="2"/>
      <c r="P44" s="2"/>
      <c r="Q44" s="2"/>
      <c r="R44" s="2"/>
      <c r="S44" s="2"/>
      <c r="T44" s="2"/>
      <c r="U44" s="2"/>
      <c r="V44" s="2"/>
      <c r="W44" s="2"/>
      <c r="X44" s="2"/>
      <c r="Y44" s="2"/>
      <c r="Z44" s="2"/>
    </row>
    <row r="45" spans="1:26" ht="15.75" customHeight="1">
      <c r="A45" s="150"/>
      <c r="B45" s="125"/>
      <c r="C45" s="125"/>
      <c r="D45" s="125"/>
      <c r="E45" s="125"/>
      <c r="F45" s="125"/>
      <c r="G45" s="125"/>
      <c r="H45" s="125"/>
      <c r="I45" s="142"/>
      <c r="J45" s="11"/>
      <c r="K45" s="11"/>
      <c r="L45" s="77"/>
      <c r="M45" s="11"/>
      <c r="N45" s="11"/>
      <c r="O45" s="2"/>
      <c r="P45" s="2"/>
      <c r="Q45" s="2"/>
      <c r="R45" s="2"/>
      <c r="S45" s="2"/>
      <c r="T45" s="2"/>
      <c r="U45" s="2"/>
      <c r="V45" s="2"/>
      <c r="W45" s="2"/>
      <c r="X45" s="2"/>
      <c r="Y45" s="2"/>
      <c r="Z45" s="2"/>
    </row>
    <row r="46" spans="1:26" ht="15.75" customHeight="1">
      <c r="A46" s="151"/>
      <c r="B46" s="128"/>
      <c r="C46" s="128"/>
      <c r="D46" s="128"/>
      <c r="E46" s="128"/>
      <c r="F46" s="128"/>
      <c r="G46" s="128"/>
      <c r="H46" s="128"/>
      <c r="I46" s="143"/>
      <c r="J46" s="11"/>
      <c r="K46" s="11"/>
      <c r="L46" s="77"/>
      <c r="M46" s="11"/>
      <c r="N46" s="11"/>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71"/>
      <c r="M47" s="2"/>
      <c r="N47" s="2"/>
      <c r="O47" s="2"/>
      <c r="P47" s="2"/>
      <c r="Q47" s="2"/>
      <c r="R47" s="2"/>
      <c r="S47" s="2"/>
      <c r="T47" s="2"/>
      <c r="U47" s="2"/>
      <c r="V47" s="2"/>
      <c r="W47" s="2"/>
      <c r="X47" s="2"/>
      <c r="Y47" s="2"/>
      <c r="Z47" s="2"/>
    </row>
    <row r="48" spans="1:26" ht="15.75" customHeight="1">
      <c r="A48" s="5" t="s">
        <v>5</v>
      </c>
      <c r="B48" s="2"/>
      <c r="C48" s="187" t="s">
        <v>187</v>
      </c>
      <c r="D48" s="130"/>
      <c r="E48" s="130"/>
      <c r="F48" s="130"/>
      <c r="G48" s="130"/>
      <c r="H48" s="131"/>
      <c r="I48" s="2"/>
      <c r="J48" s="180"/>
      <c r="K48" s="128"/>
      <c r="L48" s="128"/>
      <c r="M48" s="128"/>
      <c r="N48" s="143"/>
      <c r="O48" s="188" t="s">
        <v>180</v>
      </c>
      <c r="P48" s="137"/>
      <c r="Q48" s="188" t="s">
        <v>181</v>
      </c>
      <c r="R48" s="136"/>
      <c r="S48" s="136"/>
      <c r="T48" s="136"/>
      <c r="U48" s="137"/>
      <c r="V48" s="2"/>
      <c r="W48" s="2"/>
      <c r="X48" s="2"/>
      <c r="Y48" s="2"/>
      <c r="Z48" s="2"/>
    </row>
    <row r="49" spans="1:26" ht="15.75" customHeight="1">
      <c r="A49" s="184" t="s">
        <v>7</v>
      </c>
      <c r="B49" s="136"/>
      <c r="C49" s="136"/>
      <c r="D49" s="136"/>
      <c r="E49" s="136"/>
      <c r="F49" s="136"/>
      <c r="G49" s="136"/>
      <c r="H49" s="136"/>
      <c r="I49" s="137"/>
      <c r="J49" s="185" t="s">
        <v>8</v>
      </c>
      <c r="K49" s="137"/>
      <c r="L49" s="73" t="s">
        <v>182</v>
      </c>
      <c r="M49" s="185" t="s">
        <v>9</v>
      </c>
      <c r="N49" s="137"/>
      <c r="O49" s="74" t="s">
        <v>183</v>
      </c>
      <c r="P49" s="74" t="s">
        <v>184</v>
      </c>
      <c r="Q49" s="182" t="s">
        <v>186</v>
      </c>
      <c r="R49" s="140"/>
      <c r="S49" s="140"/>
      <c r="T49" s="140"/>
      <c r="U49" s="141"/>
      <c r="V49" s="2"/>
      <c r="W49" s="2"/>
      <c r="X49" s="2"/>
      <c r="Y49" s="2"/>
      <c r="Z49" s="2"/>
    </row>
    <row r="50" spans="1:26" ht="15.75" customHeight="1">
      <c r="A50" s="186"/>
      <c r="B50" s="140"/>
      <c r="C50" s="140"/>
      <c r="D50" s="140"/>
      <c r="E50" s="140"/>
      <c r="F50" s="140"/>
      <c r="G50" s="140"/>
      <c r="H50" s="140"/>
      <c r="I50" s="141"/>
      <c r="J50" s="183"/>
      <c r="K50" s="137"/>
      <c r="L50" s="75"/>
      <c r="M50" s="183">
        <f>ROUNDUP(J50*L50,0)</f>
        <v>0</v>
      </c>
      <c r="N50" s="137"/>
      <c r="O50" s="76">
        <f>M50-P50</f>
        <v>0</v>
      </c>
      <c r="P50" s="76"/>
      <c r="Q50" s="151"/>
      <c r="R50" s="128"/>
      <c r="S50" s="128"/>
      <c r="T50" s="128"/>
      <c r="U50" s="143"/>
      <c r="V50" s="2"/>
      <c r="W50" s="2"/>
      <c r="X50" s="2"/>
      <c r="Y50" s="2"/>
      <c r="Z50" s="2"/>
    </row>
    <row r="51" spans="1:26" ht="15.75" customHeight="1">
      <c r="A51" s="150"/>
      <c r="B51" s="125"/>
      <c r="C51" s="125"/>
      <c r="D51" s="125"/>
      <c r="E51" s="125"/>
      <c r="F51" s="125"/>
      <c r="G51" s="125"/>
      <c r="H51" s="125"/>
      <c r="I51" s="142"/>
      <c r="J51" s="11"/>
      <c r="K51" s="11"/>
      <c r="L51" s="77"/>
      <c r="M51" s="11"/>
      <c r="N51" s="11"/>
      <c r="O51" s="2"/>
      <c r="P51" s="2"/>
      <c r="Q51" s="2"/>
      <c r="R51" s="2"/>
      <c r="S51" s="2"/>
      <c r="T51" s="2"/>
      <c r="U51" s="2"/>
      <c r="V51" s="2"/>
      <c r="W51" s="2"/>
      <c r="X51" s="2"/>
      <c r="Y51" s="2"/>
      <c r="Z51" s="2"/>
    </row>
    <row r="52" spans="1:26" ht="15.75" customHeight="1">
      <c r="A52" s="150"/>
      <c r="B52" s="125"/>
      <c r="C52" s="125"/>
      <c r="D52" s="125"/>
      <c r="E52" s="125"/>
      <c r="F52" s="125"/>
      <c r="G52" s="125"/>
      <c r="H52" s="125"/>
      <c r="I52" s="142"/>
      <c r="J52" s="11"/>
      <c r="K52" s="11"/>
      <c r="L52" s="77"/>
      <c r="M52" s="11"/>
      <c r="N52" s="11"/>
      <c r="O52" s="2"/>
      <c r="P52" s="2"/>
      <c r="Q52" s="2"/>
      <c r="R52" s="2"/>
      <c r="S52" s="2"/>
      <c r="T52" s="2"/>
      <c r="U52" s="2"/>
      <c r="V52" s="2"/>
      <c r="W52" s="2"/>
      <c r="X52" s="2"/>
      <c r="Y52" s="2"/>
      <c r="Z52" s="2"/>
    </row>
    <row r="53" spans="1:26" ht="15.75" customHeight="1">
      <c r="A53" s="151"/>
      <c r="B53" s="128"/>
      <c r="C53" s="128"/>
      <c r="D53" s="128"/>
      <c r="E53" s="128"/>
      <c r="F53" s="128"/>
      <c r="G53" s="128"/>
      <c r="H53" s="128"/>
      <c r="I53" s="143"/>
      <c r="J53" s="11"/>
      <c r="K53" s="11"/>
      <c r="L53" s="77"/>
      <c r="M53" s="11"/>
      <c r="N53" s="11"/>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71"/>
      <c r="M54" s="2"/>
      <c r="N54" s="2"/>
      <c r="O54" s="2"/>
      <c r="P54" s="2"/>
      <c r="Q54" s="2"/>
      <c r="R54" s="2"/>
      <c r="S54" s="2"/>
      <c r="T54" s="2"/>
      <c r="U54" s="2"/>
      <c r="V54" s="2"/>
      <c r="W54" s="2"/>
      <c r="X54" s="2"/>
      <c r="Y54" s="2"/>
      <c r="Z54" s="2"/>
    </row>
    <row r="55" spans="1:26" ht="15.75" customHeight="1">
      <c r="A55" s="5" t="s">
        <v>5</v>
      </c>
      <c r="B55" s="2"/>
      <c r="C55" s="187" t="s">
        <v>187</v>
      </c>
      <c r="D55" s="130"/>
      <c r="E55" s="130"/>
      <c r="F55" s="130"/>
      <c r="G55" s="130"/>
      <c r="H55" s="131"/>
      <c r="I55" s="2"/>
      <c r="J55" s="180"/>
      <c r="K55" s="128"/>
      <c r="L55" s="128"/>
      <c r="M55" s="128"/>
      <c r="N55" s="143"/>
      <c r="O55" s="181" t="s">
        <v>180</v>
      </c>
      <c r="P55" s="137"/>
      <c r="Q55" s="181" t="s">
        <v>181</v>
      </c>
      <c r="R55" s="136"/>
      <c r="S55" s="136"/>
      <c r="T55" s="136"/>
      <c r="U55" s="137"/>
      <c r="V55" s="2"/>
      <c r="W55" s="2"/>
      <c r="X55" s="2"/>
      <c r="Y55" s="2"/>
      <c r="Z55" s="2"/>
    </row>
    <row r="56" spans="1:26" ht="15.75" customHeight="1">
      <c r="A56" s="184" t="s">
        <v>7</v>
      </c>
      <c r="B56" s="136"/>
      <c r="C56" s="136"/>
      <c r="D56" s="136"/>
      <c r="E56" s="136"/>
      <c r="F56" s="136"/>
      <c r="G56" s="136"/>
      <c r="H56" s="136"/>
      <c r="I56" s="137"/>
      <c r="J56" s="185" t="s">
        <v>8</v>
      </c>
      <c r="K56" s="137"/>
      <c r="L56" s="73" t="s">
        <v>182</v>
      </c>
      <c r="M56" s="185" t="s">
        <v>9</v>
      </c>
      <c r="N56" s="137"/>
      <c r="O56" s="74" t="s">
        <v>183</v>
      </c>
      <c r="P56" s="74" t="s">
        <v>184</v>
      </c>
      <c r="Q56" s="182" t="s">
        <v>186</v>
      </c>
      <c r="R56" s="140"/>
      <c r="S56" s="140"/>
      <c r="T56" s="140"/>
      <c r="U56" s="141"/>
      <c r="V56" s="2"/>
      <c r="W56" s="2"/>
      <c r="X56" s="2"/>
      <c r="Y56" s="2"/>
      <c r="Z56" s="2"/>
    </row>
    <row r="57" spans="1:26" ht="15.75" customHeight="1">
      <c r="A57" s="186"/>
      <c r="B57" s="140"/>
      <c r="C57" s="140"/>
      <c r="D57" s="140"/>
      <c r="E57" s="140"/>
      <c r="F57" s="140"/>
      <c r="G57" s="140"/>
      <c r="H57" s="140"/>
      <c r="I57" s="141"/>
      <c r="J57" s="183"/>
      <c r="K57" s="137"/>
      <c r="L57" s="75"/>
      <c r="M57" s="183">
        <f>ROUNDUP(J57*L57,0)</f>
        <v>0</v>
      </c>
      <c r="N57" s="137"/>
      <c r="O57" s="76">
        <f>M57-P57</f>
        <v>0</v>
      </c>
      <c r="P57" s="76"/>
      <c r="Q57" s="151"/>
      <c r="R57" s="128"/>
      <c r="S57" s="128"/>
      <c r="T57" s="128"/>
      <c r="U57" s="143"/>
      <c r="V57" s="2"/>
      <c r="W57" s="2"/>
      <c r="X57" s="2"/>
      <c r="Y57" s="2"/>
      <c r="Z57" s="2"/>
    </row>
    <row r="58" spans="1:26" ht="15.75" customHeight="1">
      <c r="A58" s="150"/>
      <c r="B58" s="125"/>
      <c r="C58" s="125"/>
      <c r="D58" s="125"/>
      <c r="E58" s="125"/>
      <c r="F58" s="125"/>
      <c r="G58" s="125"/>
      <c r="H58" s="125"/>
      <c r="I58" s="142"/>
      <c r="J58" s="11"/>
      <c r="K58" s="11"/>
      <c r="L58" s="77"/>
      <c r="M58" s="11"/>
      <c r="N58" s="11"/>
      <c r="O58" s="2"/>
      <c r="P58" s="2"/>
      <c r="Q58" s="2"/>
      <c r="R58" s="2"/>
      <c r="S58" s="2"/>
      <c r="T58" s="2"/>
      <c r="U58" s="2"/>
      <c r="V58" s="2"/>
      <c r="W58" s="2"/>
      <c r="X58" s="2"/>
      <c r="Y58" s="2"/>
      <c r="Z58" s="2"/>
    </row>
    <row r="59" spans="1:26" ht="15.75" customHeight="1">
      <c r="A59" s="150"/>
      <c r="B59" s="125"/>
      <c r="C59" s="125"/>
      <c r="D59" s="125"/>
      <c r="E59" s="125"/>
      <c r="F59" s="125"/>
      <c r="G59" s="125"/>
      <c r="H59" s="125"/>
      <c r="I59" s="142"/>
      <c r="J59" s="11"/>
      <c r="K59" s="11"/>
      <c r="L59" s="77"/>
      <c r="M59" s="11"/>
      <c r="N59" s="11"/>
      <c r="O59" s="2"/>
      <c r="P59" s="2"/>
      <c r="Q59" s="2"/>
      <c r="R59" s="2"/>
      <c r="S59" s="2"/>
      <c r="T59" s="2"/>
      <c r="U59" s="2"/>
      <c r="V59" s="2"/>
      <c r="W59" s="2"/>
      <c r="X59" s="2"/>
      <c r="Y59" s="2"/>
      <c r="Z59" s="2"/>
    </row>
    <row r="60" spans="1:26" ht="15.75" customHeight="1">
      <c r="A60" s="151"/>
      <c r="B60" s="128"/>
      <c r="C60" s="128"/>
      <c r="D60" s="128"/>
      <c r="E60" s="128"/>
      <c r="F60" s="128"/>
      <c r="G60" s="128"/>
      <c r="H60" s="128"/>
      <c r="I60" s="143"/>
      <c r="J60" s="11"/>
      <c r="K60" s="11"/>
      <c r="L60" s="77"/>
      <c r="M60" s="11"/>
      <c r="N60" s="11"/>
      <c r="O60" s="2"/>
      <c r="P60" s="2"/>
      <c r="Q60" s="2"/>
      <c r="R60" s="2"/>
      <c r="S60" s="2"/>
      <c r="T60" s="2"/>
      <c r="U60" s="2"/>
      <c r="V60" s="2"/>
      <c r="W60" s="2"/>
      <c r="X60" s="2"/>
      <c r="Y60" s="2"/>
      <c r="Z60" s="2"/>
    </row>
    <row r="61" spans="1:26" ht="15.75" customHeight="1">
      <c r="A61" s="14"/>
      <c r="B61" s="14"/>
      <c r="C61" s="14"/>
      <c r="D61" s="14"/>
      <c r="E61" s="14"/>
      <c r="F61" s="14"/>
      <c r="G61" s="14"/>
      <c r="H61" s="14"/>
      <c r="I61" s="14"/>
      <c r="J61" s="11"/>
      <c r="K61" s="11"/>
      <c r="L61" s="77"/>
      <c r="M61" s="11"/>
      <c r="N61" s="11"/>
      <c r="O61" s="2"/>
      <c r="P61" s="2"/>
      <c r="Q61" s="2"/>
      <c r="R61" s="2"/>
      <c r="S61" s="2"/>
      <c r="T61" s="2"/>
      <c r="U61" s="2"/>
      <c r="V61" s="2"/>
      <c r="W61" s="2"/>
      <c r="X61" s="2"/>
      <c r="Y61" s="2"/>
      <c r="Z61" s="2"/>
    </row>
    <row r="62" spans="1:26" ht="15.75" customHeight="1">
      <c r="A62" s="5" t="s">
        <v>5</v>
      </c>
      <c r="B62" s="2"/>
      <c r="C62" s="187" t="s">
        <v>187</v>
      </c>
      <c r="D62" s="130"/>
      <c r="E62" s="130"/>
      <c r="F62" s="130"/>
      <c r="G62" s="130"/>
      <c r="H62" s="131"/>
      <c r="I62" s="2"/>
      <c r="J62" s="180"/>
      <c r="K62" s="128"/>
      <c r="L62" s="128"/>
      <c r="M62" s="128"/>
      <c r="N62" s="143"/>
      <c r="O62" s="181" t="s">
        <v>180</v>
      </c>
      <c r="P62" s="137"/>
      <c r="Q62" s="181" t="s">
        <v>181</v>
      </c>
      <c r="R62" s="136"/>
      <c r="S62" s="136"/>
      <c r="T62" s="136"/>
      <c r="U62" s="137"/>
      <c r="V62" s="2"/>
      <c r="W62" s="2"/>
      <c r="X62" s="2"/>
      <c r="Y62" s="2"/>
      <c r="Z62" s="2"/>
    </row>
    <row r="63" spans="1:26" ht="15.75" customHeight="1">
      <c r="A63" s="184" t="s">
        <v>7</v>
      </c>
      <c r="B63" s="136"/>
      <c r="C63" s="136"/>
      <c r="D63" s="136"/>
      <c r="E63" s="136"/>
      <c r="F63" s="136"/>
      <c r="G63" s="136"/>
      <c r="H63" s="136"/>
      <c r="I63" s="137"/>
      <c r="J63" s="185" t="s">
        <v>8</v>
      </c>
      <c r="K63" s="137"/>
      <c r="L63" s="73" t="s">
        <v>182</v>
      </c>
      <c r="M63" s="185" t="s">
        <v>9</v>
      </c>
      <c r="N63" s="137"/>
      <c r="O63" s="74" t="s">
        <v>183</v>
      </c>
      <c r="P63" s="74" t="s">
        <v>184</v>
      </c>
      <c r="Q63" s="182" t="s">
        <v>186</v>
      </c>
      <c r="R63" s="140"/>
      <c r="S63" s="140"/>
      <c r="T63" s="140"/>
      <c r="U63" s="141"/>
      <c r="V63" s="2"/>
      <c r="W63" s="2"/>
      <c r="X63" s="2"/>
      <c r="Y63" s="2"/>
      <c r="Z63" s="2"/>
    </row>
    <row r="64" spans="1:26" ht="15.75" customHeight="1">
      <c r="A64" s="186"/>
      <c r="B64" s="140"/>
      <c r="C64" s="140"/>
      <c r="D64" s="140"/>
      <c r="E64" s="140"/>
      <c r="F64" s="140"/>
      <c r="G64" s="140"/>
      <c r="H64" s="140"/>
      <c r="I64" s="141"/>
      <c r="J64" s="183"/>
      <c r="K64" s="137"/>
      <c r="L64" s="75"/>
      <c r="M64" s="183">
        <f>ROUNDUP(J64*L64,0)</f>
        <v>0</v>
      </c>
      <c r="N64" s="137"/>
      <c r="O64" s="76">
        <f>M64-P64</f>
        <v>0</v>
      </c>
      <c r="P64" s="76"/>
      <c r="Q64" s="151"/>
      <c r="R64" s="128"/>
      <c r="S64" s="128"/>
      <c r="T64" s="128"/>
      <c r="U64" s="143"/>
      <c r="V64" s="2"/>
      <c r="W64" s="2"/>
      <c r="X64" s="2"/>
      <c r="Y64" s="2"/>
      <c r="Z64" s="2"/>
    </row>
    <row r="65" spans="1:26" ht="15.75" customHeight="1">
      <c r="A65" s="150"/>
      <c r="B65" s="125"/>
      <c r="C65" s="125"/>
      <c r="D65" s="125"/>
      <c r="E65" s="125"/>
      <c r="F65" s="125"/>
      <c r="G65" s="125"/>
      <c r="H65" s="125"/>
      <c r="I65" s="142"/>
      <c r="J65" s="11"/>
      <c r="K65" s="11"/>
      <c r="L65" s="77"/>
      <c r="M65" s="11"/>
      <c r="N65" s="11"/>
      <c r="O65" s="2"/>
      <c r="P65" s="2"/>
      <c r="Q65" s="2"/>
      <c r="R65" s="2"/>
      <c r="S65" s="2"/>
      <c r="T65" s="2"/>
      <c r="U65" s="2"/>
      <c r="V65" s="2"/>
      <c r="W65" s="2"/>
      <c r="X65" s="2"/>
      <c r="Y65" s="2"/>
      <c r="Z65" s="2"/>
    </row>
    <row r="66" spans="1:26" ht="15.75" customHeight="1">
      <c r="A66" s="150"/>
      <c r="B66" s="125"/>
      <c r="C66" s="125"/>
      <c r="D66" s="125"/>
      <c r="E66" s="125"/>
      <c r="F66" s="125"/>
      <c r="G66" s="125"/>
      <c r="H66" s="125"/>
      <c r="I66" s="142"/>
      <c r="J66" s="11"/>
      <c r="K66" s="11"/>
      <c r="L66" s="77"/>
      <c r="M66" s="11"/>
      <c r="N66" s="11"/>
      <c r="O66" s="2"/>
      <c r="P66" s="2"/>
      <c r="Q66" s="2"/>
      <c r="R66" s="2"/>
      <c r="S66" s="2"/>
      <c r="T66" s="2"/>
      <c r="U66" s="2"/>
      <c r="V66" s="2"/>
      <c r="W66" s="2"/>
      <c r="X66" s="2"/>
      <c r="Y66" s="2"/>
      <c r="Z66" s="2"/>
    </row>
    <row r="67" spans="1:26" ht="15.75" customHeight="1">
      <c r="A67" s="151"/>
      <c r="B67" s="128"/>
      <c r="C67" s="128"/>
      <c r="D67" s="128"/>
      <c r="E67" s="128"/>
      <c r="F67" s="128"/>
      <c r="G67" s="128"/>
      <c r="H67" s="128"/>
      <c r="I67" s="143"/>
      <c r="J67" s="11"/>
      <c r="K67" s="11"/>
      <c r="L67" s="77"/>
      <c r="M67" s="11"/>
      <c r="N67" s="11"/>
      <c r="O67" s="2"/>
      <c r="P67" s="2"/>
      <c r="Q67" s="2"/>
      <c r="R67" s="2"/>
      <c r="S67" s="2"/>
      <c r="T67" s="2"/>
      <c r="U67" s="2"/>
      <c r="V67" s="2"/>
      <c r="W67" s="2"/>
      <c r="X67" s="2"/>
      <c r="Y67" s="2"/>
      <c r="Z67" s="2"/>
    </row>
    <row r="68" spans="1:26" ht="15.75" customHeight="1">
      <c r="A68" s="14"/>
      <c r="B68" s="14"/>
      <c r="C68" s="14"/>
      <c r="D68" s="14"/>
      <c r="E68" s="14"/>
      <c r="F68" s="14"/>
      <c r="G68" s="14"/>
      <c r="H68" s="14"/>
      <c r="I68" s="14"/>
      <c r="J68" s="11"/>
      <c r="K68" s="11"/>
      <c r="L68" s="77"/>
      <c r="M68" s="11"/>
      <c r="N68" s="11"/>
      <c r="O68" s="2"/>
      <c r="P68" s="2"/>
      <c r="Q68" s="2"/>
      <c r="R68" s="2"/>
      <c r="S68" s="2"/>
      <c r="T68" s="2"/>
      <c r="U68" s="2"/>
      <c r="V68" s="2"/>
      <c r="W68" s="2"/>
      <c r="X68" s="2"/>
      <c r="Y68" s="2"/>
      <c r="Z68" s="2"/>
    </row>
    <row r="69" spans="1:26" ht="15.75" customHeight="1">
      <c r="A69" s="14"/>
      <c r="B69" s="14"/>
      <c r="C69" s="14"/>
      <c r="D69" s="14"/>
      <c r="E69" s="14"/>
      <c r="F69" s="14"/>
      <c r="G69" s="14"/>
      <c r="H69" s="14"/>
      <c r="I69" s="14"/>
      <c r="J69" s="11"/>
      <c r="K69" s="11"/>
      <c r="L69" s="77"/>
      <c r="M69" s="11"/>
      <c r="N69" s="11"/>
      <c r="O69" s="2"/>
      <c r="P69" s="2"/>
      <c r="Q69" s="2"/>
      <c r="R69" s="2"/>
      <c r="S69" s="2"/>
      <c r="T69" s="2"/>
      <c r="U69" s="2"/>
      <c r="V69" s="2"/>
      <c r="W69" s="2"/>
      <c r="X69" s="2"/>
      <c r="Y69" s="2"/>
      <c r="Z69" s="2"/>
    </row>
    <row r="70" spans="1:26" ht="15.75" customHeight="1">
      <c r="A70" s="5" t="s">
        <v>5</v>
      </c>
      <c r="B70" s="2"/>
      <c r="C70" s="187" t="s">
        <v>187</v>
      </c>
      <c r="D70" s="130"/>
      <c r="E70" s="130"/>
      <c r="F70" s="130"/>
      <c r="G70" s="130"/>
      <c r="H70" s="131"/>
      <c r="I70" s="2"/>
      <c r="J70" s="180"/>
      <c r="K70" s="128"/>
      <c r="L70" s="128"/>
      <c r="M70" s="128"/>
      <c r="N70" s="143"/>
      <c r="O70" s="181" t="s">
        <v>180</v>
      </c>
      <c r="P70" s="137"/>
      <c r="Q70" s="181" t="s">
        <v>181</v>
      </c>
      <c r="R70" s="136"/>
      <c r="S70" s="136"/>
      <c r="T70" s="136"/>
      <c r="U70" s="137"/>
      <c r="V70" s="2"/>
      <c r="W70" s="2"/>
      <c r="X70" s="2"/>
      <c r="Y70" s="2"/>
      <c r="Z70" s="2"/>
    </row>
    <row r="71" spans="1:26" ht="15.75" customHeight="1">
      <c r="A71" s="184" t="s">
        <v>7</v>
      </c>
      <c r="B71" s="136"/>
      <c r="C71" s="136"/>
      <c r="D71" s="136"/>
      <c r="E71" s="136"/>
      <c r="F71" s="136"/>
      <c r="G71" s="136"/>
      <c r="H71" s="136"/>
      <c r="I71" s="137"/>
      <c r="J71" s="185" t="s">
        <v>8</v>
      </c>
      <c r="K71" s="137"/>
      <c r="L71" s="73" t="s">
        <v>182</v>
      </c>
      <c r="M71" s="185" t="s">
        <v>9</v>
      </c>
      <c r="N71" s="137"/>
      <c r="O71" s="74" t="s">
        <v>183</v>
      </c>
      <c r="P71" s="74" t="s">
        <v>184</v>
      </c>
      <c r="Q71" s="182" t="s">
        <v>186</v>
      </c>
      <c r="R71" s="140"/>
      <c r="S71" s="140"/>
      <c r="T71" s="140"/>
      <c r="U71" s="141"/>
      <c r="V71" s="2"/>
      <c r="W71" s="2"/>
      <c r="X71" s="2"/>
      <c r="Y71" s="2"/>
      <c r="Z71" s="2"/>
    </row>
    <row r="72" spans="1:26" ht="15.75" customHeight="1">
      <c r="A72" s="186"/>
      <c r="B72" s="140"/>
      <c r="C72" s="140"/>
      <c r="D72" s="140"/>
      <c r="E72" s="140"/>
      <c r="F72" s="140"/>
      <c r="G72" s="140"/>
      <c r="H72" s="140"/>
      <c r="I72" s="141"/>
      <c r="J72" s="183"/>
      <c r="K72" s="137"/>
      <c r="L72" s="75"/>
      <c r="M72" s="183">
        <f>ROUNDUP(J72*L72,0)</f>
        <v>0</v>
      </c>
      <c r="N72" s="137"/>
      <c r="O72" s="76">
        <f>M72-P72</f>
        <v>0</v>
      </c>
      <c r="P72" s="76"/>
      <c r="Q72" s="151"/>
      <c r="R72" s="128"/>
      <c r="S72" s="128"/>
      <c r="T72" s="128"/>
      <c r="U72" s="143"/>
      <c r="V72" s="2"/>
      <c r="W72" s="2"/>
      <c r="X72" s="2"/>
      <c r="Y72" s="2"/>
      <c r="Z72" s="2"/>
    </row>
    <row r="73" spans="1:26" ht="15.75" customHeight="1">
      <c r="A73" s="150"/>
      <c r="B73" s="125"/>
      <c r="C73" s="125"/>
      <c r="D73" s="125"/>
      <c r="E73" s="125"/>
      <c r="F73" s="125"/>
      <c r="G73" s="125"/>
      <c r="H73" s="125"/>
      <c r="I73" s="142"/>
      <c r="J73" s="11"/>
      <c r="K73" s="11"/>
      <c r="L73" s="77"/>
      <c r="M73" s="11"/>
      <c r="N73" s="11"/>
      <c r="O73" s="2"/>
      <c r="P73" s="2"/>
      <c r="Q73" s="2"/>
      <c r="R73" s="2"/>
      <c r="S73" s="2"/>
      <c r="T73" s="2"/>
      <c r="U73" s="2"/>
      <c r="V73" s="2"/>
      <c r="W73" s="2"/>
      <c r="X73" s="2"/>
      <c r="Y73" s="2"/>
      <c r="Z73" s="2"/>
    </row>
    <row r="74" spans="1:26" ht="15.75" customHeight="1">
      <c r="A74" s="150"/>
      <c r="B74" s="125"/>
      <c r="C74" s="125"/>
      <c r="D74" s="125"/>
      <c r="E74" s="125"/>
      <c r="F74" s="125"/>
      <c r="G74" s="125"/>
      <c r="H74" s="125"/>
      <c r="I74" s="142"/>
      <c r="J74" s="11"/>
      <c r="K74" s="11"/>
      <c r="L74" s="77"/>
      <c r="M74" s="11"/>
      <c r="N74" s="11"/>
      <c r="O74" s="2"/>
      <c r="P74" s="2"/>
      <c r="Q74" s="2"/>
      <c r="R74" s="2"/>
      <c r="S74" s="2"/>
      <c r="T74" s="2"/>
      <c r="U74" s="2"/>
      <c r="V74" s="2"/>
      <c r="W74" s="2"/>
      <c r="X74" s="2"/>
      <c r="Y74" s="2"/>
      <c r="Z74" s="2"/>
    </row>
    <row r="75" spans="1:26" ht="15.75" customHeight="1">
      <c r="A75" s="151"/>
      <c r="B75" s="128"/>
      <c r="C75" s="128"/>
      <c r="D75" s="128"/>
      <c r="E75" s="128"/>
      <c r="F75" s="128"/>
      <c r="G75" s="128"/>
      <c r="H75" s="128"/>
      <c r="I75" s="143"/>
      <c r="J75" s="11"/>
      <c r="K75" s="11"/>
      <c r="L75" s="77"/>
      <c r="M75" s="11"/>
      <c r="N75" s="11"/>
      <c r="O75" s="189" t="s">
        <v>180</v>
      </c>
      <c r="P75" s="155"/>
      <c r="Q75" s="2"/>
      <c r="R75" s="2"/>
      <c r="S75" s="2"/>
      <c r="T75" s="2"/>
      <c r="U75" s="2"/>
      <c r="V75" s="2"/>
      <c r="W75" s="2"/>
      <c r="X75" s="2"/>
      <c r="Y75" s="2"/>
      <c r="Z75" s="2"/>
    </row>
    <row r="76" spans="1:26" ht="15.75" customHeight="1">
      <c r="A76" s="2"/>
      <c r="B76" s="2"/>
      <c r="C76" s="2"/>
      <c r="D76" s="2"/>
      <c r="E76" s="2"/>
      <c r="F76" s="2"/>
      <c r="G76" s="2"/>
      <c r="H76" s="2"/>
      <c r="I76" s="2"/>
      <c r="J76" s="2"/>
      <c r="K76" s="2"/>
      <c r="L76" s="71"/>
      <c r="M76" s="2"/>
      <c r="N76" s="2"/>
      <c r="O76" s="78" t="s">
        <v>188</v>
      </c>
      <c r="P76" s="79">
        <f>P8+P15+P22+P29+P36+P43+P50+P57+P64+P72</f>
        <v>0</v>
      </c>
      <c r="Q76" s="2"/>
      <c r="R76" s="2"/>
      <c r="S76" s="2"/>
      <c r="T76" s="2"/>
      <c r="U76" s="2"/>
      <c r="V76" s="2"/>
      <c r="W76" s="2"/>
      <c r="X76" s="2"/>
      <c r="Y76" s="2"/>
      <c r="Z76" s="2"/>
    </row>
    <row r="77" spans="1:26" ht="15.75" customHeight="1">
      <c r="A77" s="2"/>
      <c r="B77" s="4"/>
      <c r="C77" s="4"/>
      <c r="D77" s="4"/>
      <c r="E77" s="4"/>
      <c r="F77" s="4"/>
      <c r="G77" s="190">
        <f>M8+M15+M22+M29+M36+M43+M50+M57+M64+M72</f>
        <v>0</v>
      </c>
      <c r="H77" s="125"/>
      <c r="I77" s="125"/>
      <c r="J77" s="125"/>
      <c r="K77" s="125"/>
      <c r="L77" s="80"/>
      <c r="M77" s="2"/>
      <c r="N77" s="2"/>
      <c r="O77" s="81" t="s">
        <v>189</v>
      </c>
      <c r="P77" s="82">
        <f>ROUNDUP(0.005*(P8+P15+P22+P29+P36+P43+P50+P57+P64+P72),0)</f>
        <v>0</v>
      </c>
      <c r="Q77" s="2"/>
      <c r="R77" s="2"/>
      <c r="S77" s="2"/>
      <c r="T77" s="2"/>
      <c r="U77" s="2"/>
      <c r="V77" s="2"/>
      <c r="W77" s="2"/>
      <c r="X77" s="2"/>
      <c r="Y77" s="2"/>
      <c r="Z77" s="2"/>
    </row>
    <row r="78" spans="1:26" ht="15.75" customHeight="1">
      <c r="A78" s="2"/>
      <c r="B78" s="83" t="s">
        <v>190</v>
      </c>
      <c r="C78" s="4"/>
      <c r="D78" s="4"/>
      <c r="E78" s="4"/>
      <c r="F78" s="4"/>
      <c r="G78" s="128"/>
      <c r="H78" s="128"/>
      <c r="I78" s="128"/>
      <c r="J78" s="128"/>
      <c r="K78" s="128"/>
      <c r="L78" s="80"/>
      <c r="M78" s="2"/>
      <c r="N78" s="2"/>
      <c r="O78" s="84" t="s">
        <v>191</v>
      </c>
      <c r="P78" s="85">
        <f>P76+P77</f>
        <v>0</v>
      </c>
      <c r="Q78" s="2"/>
      <c r="R78" s="2"/>
      <c r="S78" s="2"/>
      <c r="T78" s="2"/>
      <c r="U78" s="2"/>
      <c r="V78" s="2"/>
      <c r="W78" s="2"/>
      <c r="X78" s="2"/>
      <c r="Y78" s="2"/>
      <c r="Z78" s="2"/>
    </row>
    <row r="79" spans="1:26" ht="15.75" customHeight="1">
      <c r="A79" s="2"/>
      <c r="B79" s="2"/>
      <c r="C79" s="2"/>
      <c r="D79" s="2"/>
      <c r="E79" s="2"/>
      <c r="F79" s="2"/>
      <c r="G79" s="2"/>
      <c r="H79" s="2"/>
      <c r="I79" s="2"/>
      <c r="J79" s="2"/>
      <c r="K79" s="2"/>
      <c r="L79" s="71"/>
      <c r="M79" s="2"/>
      <c r="N79" s="2"/>
      <c r="O79" s="2"/>
      <c r="P79" s="2"/>
      <c r="Q79" s="2"/>
      <c r="R79" s="2"/>
      <c r="S79" s="2"/>
      <c r="T79" s="2"/>
      <c r="U79" s="2"/>
      <c r="V79" s="2"/>
      <c r="W79" s="2"/>
      <c r="X79" s="2"/>
      <c r="Y79" s="2"/>
      <c r="Z79" s="2"/>
    </row>
    <row r="80" spans="1:26" ht="15.75" customHeight="1">
      <c r="A80" s="2" t="s">
        <v>192</v>
      </c>
      <c r="B80" s="2"/>
      <c r="C80" s="2"/>
      <c r="D80" s="2"/>
      <c r="E80" s="2"/>
      <c r="F80" s="2"/>
      <c r="G80" s="2"/>
      <c r="H80" s="2"/>
      <c r="I80" s="2"/>
      <c r="J80" s="2"/>
      <c r="K80" s="2"/>
      <c r="L80" s="71"/>
      <c r="M80" s="2"/>
      <c r="N80" s="2"/>
      <c r="O80" s="86"/>
      <c r="P80" s="87"/>
      <c r="Q80" s="2"/>
      <c r="R80" s="2"/>
      <c r="S80" s="2"/>
      <c r="T80" s="2"/>
      <c r="U80" s="2"/>
      <c r="V80" s="2"/>
      <c r="W80" s="2"/>
      <c r="X80" s="2"/>
      <c r="Y80" s="2"/>
      <c r="Z80" s="2"/>
    </row>
    <row r="81" spans="1:26" ht="15.75" customHeight="1">
      <c r="A81" s="88" t="s">
        <v>193</v>
      </c>
      <c r="B81" s="2"/>
      <c r="C81" s="2"/>
      <c r="D81" s="2"/>
      <c r="E81" s="2"/>
      <c r="F81" s="2"/>
      <c r="G81" s="2"/>
      <c r="H81" s="2"/>
      <c r="I81" s="2"/>
      <c r="J81" s="2"/>
      <c r="K81" s="2"/>
      <c r="L81" s="71"/>
      <c r="M81" s="2"/>
      <c r="N81" s="2"/>
      <c r="O81" s="2"/>
      <c r="P81" s="2"/>
      <c r="Q81" s="2"/>
      <c r="R81" s="2"/>
      <c r="S81" s="2"/>
      <c r="T81" s="2"/>
      <c r="U81" s="2"/>
      <c r="V81" s="2"/>
      <c r="W81" s="2"/>
      <c r="X81" s="2"/>
      <c r="Y81" s="2"/>
      <c r="Z81" s="2"/>
    </row>
    <row r="82" spans="1:26" ht="15.75" customHeight="1">
      <c r="A82" s="2"/>
      <c r="B82" s="89"/>
      <c r="C82" s="2"/>
      <c r="D82" s="2"/>
      <c r="E82" s="2"/>
      <c r="F82" s="2"/>
      <c r="G82" s="2"/>
      <c r="H82" s="2"/>
      <c r="I82" s="2"/>
      <c r="J82" s="2"/>
      <c r="K82" s="2"/>
      <c r="L82" s="71"/>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71"/>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71"/>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71"/>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71"/>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71"/>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71"/>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71"/>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71"/>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71"/>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71"/>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71"/>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71"/>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71"/>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71"/>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71"/>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71"/>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71"/>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71"/>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71"/>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71"/>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71"/>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71"/>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71"/>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71"/>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71"/>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71"/>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71"/>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71"/>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71"/>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71"/>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71"/>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71"/>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71"/>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71"/>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71"/>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71"/>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71"/>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71"/>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71"/>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71"/>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71"/>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71"/>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71"/>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71"/>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71"/>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71"/>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71"/>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71"/>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71"/>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71"/>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71"/>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71"/>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71"/>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71"/>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71"/>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71"/>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71"/>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71"/>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71"/>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71"/>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71"/>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71"/>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71"/>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71"/>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71"/>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71"/>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71"/>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71"/>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71"/>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71"/>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71"/>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71"/>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71"/>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71"/>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71"/>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71"/>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71"/>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71"/>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71"/>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71"/>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71"/>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71"/>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71"/>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71"/>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71"/>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71"/>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71"/>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71"/>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71"/>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71"/>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71"/>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71"/>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71"/>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71"/>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71"/>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71"/>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71"/>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71"/>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71"/>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71"/>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71"/>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71"/>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71"/>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71"/>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71"/>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71"/>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71"/>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71"/>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71"/>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71"/>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71"/>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71"/>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71"/>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71"/>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71"/>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71"/>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71"/>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71"/>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71"/>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71"/>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71"/>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71"/>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71"/>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71"/>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71"/>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71"/>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71"/>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71"/>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71"/>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71"/>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71"/>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71"/>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71"/>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71"/>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71"/>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71"/>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71"/>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71"/>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71"/>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71"/>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71"/>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71"/>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71"/>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71"/>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71"/>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71"/>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71"/>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71"/>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71"/>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71"/>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71"/>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71"/>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71"/>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71"/>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71"/>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71"/>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71"/>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71"/>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71"/>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71"/>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71"/>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71"/>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71"/>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71"/>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71"/>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71"/>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71"/>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71"/>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71"/>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71"/>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71"/>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71"/>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71"/>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71"/>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71"/>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71"/>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71"/>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71"/>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71"/>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71"/>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71"/>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71"/>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71"/>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71"/>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71"/>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71"/>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71"/>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71"/>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71"/>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71"/>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71"/>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71"/>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71"/>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71"/>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71"/>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71"/>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71"/>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71"/>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71"/>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71"/>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71"/>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71"/>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71"/>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71"/>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71"/>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71"/>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71"/>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71"/>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71"/>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71"/>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71"/>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71"/>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71"/>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71"/>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71"/>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71"/>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71"/>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71"/>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71"/>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71"/>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71"/>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71"/>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71"/>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71"/>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71"/>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71"/>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71"/>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71"/>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71"/>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71"/>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71"/>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71"/>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71"/>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71"/>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71"/>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71"/>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71"/>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71"/>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71"/>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71"/>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71"/>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71"/>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71"/>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71"/>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71"/>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71"/>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71"/>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71"/>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71"/>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71"/>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71"/>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71"/>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71"/>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71"/>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71"/>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71"/>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71"/>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71"/>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71"/>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71"/>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71"/>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71"/>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71"/>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71"/>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71"/>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71"/>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71"/>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71"/>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71"/>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71"/>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71"/>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71"/>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71"/>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71"/>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71"/>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71"/>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71"/>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71"/>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71"/>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71"/>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71"/>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71"/>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71"/>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71"/>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71"/>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71"/>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71"/>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71"/>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71"/>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71"/>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71"/>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71"/>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71"/>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71"/>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71"/>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71"/>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71"/>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71"/>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71"/>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71"/>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71"/>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71"/>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71"/>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71"/>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71"/>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71"/>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71"/>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71"/>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71"/>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71"/>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71"/>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71"/>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71"/>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71"/>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71"/>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71"/>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71"/>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71"/>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71"/>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71"/>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71"/>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71"/>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71"/>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71"/>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71"/>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71"/>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71"/>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71"/>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71"/>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71"/>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71"/>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71"/>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71"/>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71"/>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71"/>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71"/>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71"/>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71"/>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71"/>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71"/>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71"/>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71"/>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71"/>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71"/>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71"/>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71"/>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71"/>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71"/>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71"/>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71"/>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71"/>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71"/>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71"/>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71"/>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71"/>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71"/>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71"/>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71"/>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71"/>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71"/>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71"/>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71"/>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71"/>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71"/>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71"/>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71"/>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71"/>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71"/>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71"/>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71"/>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71"/>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71"/>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71"/>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71"/>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71"/>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71"/>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71"/>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71"/>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71"/>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71"/>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71"/>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71"/>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71"/>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71"/>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71"/>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71"/>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71"/>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71"/>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71"/>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71"/>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71"/>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71"/>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71"/>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71"/>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71"/>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71"/>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71"/>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71"/>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71"/>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71"/>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71"/>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71"/>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71"/>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71"/>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71"/>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71"/>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71"/>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71"/>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71"/>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71"/>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71"/>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71"/>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71"/>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71"/>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71"/>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71"/>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71"/>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71"/>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71"/>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71"/>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71"/>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71"/>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71"/>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71"/>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71"/>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71"/>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71"/>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71"/>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71"/>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71"/>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71"/>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71"/>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71"/>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71"/>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71"/>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71"/>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71"/>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71"/>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71"/>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71"/>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71"/>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71"/>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71"/>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71"/>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71"/>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71"/>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71"/>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71"/>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71"/>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71"/>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71"/>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71"/>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71"/>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71"/>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71"/>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71"/>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71"/>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71"/>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71"/>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71"/>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71"/>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71"/>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71"/>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71"/>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71"/>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71"/>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71"/>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71"/>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71"/>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71"/>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71"/>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71"/>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71"/>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71"/>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71"/>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71"/>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71"/>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71"/>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71"/>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71"/>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71"/>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71"/>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71"/>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71"/>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71"/>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71"/>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71"/>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71"/>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71"/>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71"/>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71"/>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71"/>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71"/>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71"/>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71"/>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71"/>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71"/>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71"/>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71"/>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71"/>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71"/>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71"/>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71"/>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71"/>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71"/>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71"/>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71"/>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71"/>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71"/>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71"/>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71"/>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71"/>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71"/>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71"/>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71"/>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71"/>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71"/>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71"/>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71"/>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71"/>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71"/>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71"/>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71"/>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71"/>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71"/>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71"/>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71"/>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71"/>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71"/>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71"/>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71"/>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71"/>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71"/>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71"/>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71"/>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71"/>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71"/>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71"/>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71"/>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71"/>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71"/>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71"/>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71"/>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71"/>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71"/>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71"/>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71"/>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71"/>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71"/>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71"/>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71"/>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71"/>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71"/>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71"/>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71"/>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71"/>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71"/>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71"/>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71"/>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71"/>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71"/>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71"/>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71"/>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71"/>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71"/>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71"/>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71"/>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71"/>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71"/>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71"/>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71"/>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71"/>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71"/>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71"/>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71"/>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71"/>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71"/>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71"/>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71"/>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71"/>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71"/>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71"/>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71"/>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71"/>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71"/>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71"/>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71"/>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71"/>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71"/>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71"/>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71"/>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71"/>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71"/>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71"/>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71"/>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71"/>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71"/>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71"/>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71"/>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71"/>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71"/>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71"/>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71"/>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71"/>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71"/>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71"/>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71"/>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71"/>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71"/>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71"/>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71"/>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71"/>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71"/>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71"/>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71"/>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71"/>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71"/>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71"/>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71"/>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71"/>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71"/>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71"/>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71"/>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71"/>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71"/>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71"/>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71"/>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71"/>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71"/>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71"/>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71"/>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71"/>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71"/>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71"/>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71"/>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71"/>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71"/>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71"/>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71"/>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71"/>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71"/>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71"/>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71"/>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71"/>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71"/>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71"/>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71"/>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71"/>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71"/>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71"/>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71"/>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71"/>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71"/>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71"/>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71"/>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71"/>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71"/>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71"/>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71"/>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71"/>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71"/>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71"/>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71"/>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71"/>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71"/>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71"/>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71"/>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71"/>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71"/>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71"/>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71"/>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71"/>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71"/>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71"/>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71"/>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71"/>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71"/>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71"/>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71"/>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71"/>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71"/>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71"/>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71"/>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71"/>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71"/>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71"/>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71"/>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71"/>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71"/>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71"/>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71"/>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71"/>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71"/>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71"/>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71"/>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71"/>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71"/>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71"/>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71"/>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71"/>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71"/>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71"/>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71"/>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71"/>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71"/>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71"/>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71"/>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71"/>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71"/>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71"/>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71"/>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71"/>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71"/>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71"/>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71"/>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71"/>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71"/>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71"/>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71"/>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71"/>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71"/>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71"/>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71"/>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71"/>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71"/>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71"/>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71"/>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71"/>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71"/>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71"/>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71"/>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71"/>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71"/>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71"/>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71"/>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71"/>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71"/>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71"/>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71"/>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71"/>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71"/>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71"/>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71"/>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71"/>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71"/>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71"/>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71"/>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71"/>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71"/>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71"/>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71"/>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71"/>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71"/>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71"/>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71"/>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71"/>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71"/>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71"/>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71"/>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71"/>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71"/>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71"/>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71"/>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71"/>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71"/>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71"/>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71"/>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71"/>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71"/>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71"/>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71"/>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71"/>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71"/>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71"/>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71"/>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71"/>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71"/>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71"/>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71"/>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71"/>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71"/>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71"/>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71"/>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71"/>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71"/>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71"/>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71"/>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71"/>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71"/>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71"/>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71"/>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71"/>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71"/>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71"/>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71"/>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71"/>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71"/>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71"/>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71"/>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71"/>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71"/>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71"/>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71"/>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71"/>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71"/>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71"/>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71"/>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71"/>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71"/>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71"/>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71"/>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71"/>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71"/>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71"/>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71"/>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71"/>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71"/>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71"/>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71"/>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71"/>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71"/>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71"/>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71"/>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71"/>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71"/>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71"/>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71"/>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71"/>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71"/>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71"/>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71"/>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71"/>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71"/>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71"/>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71"/>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71"/>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71"/>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71"/>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71"/>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71"/>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71"/>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71"/>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71"/>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71"/>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71"/>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71"/>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71"/>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71"/>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71"/>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71"/>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71"/>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71"/>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71"/>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71"/>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71"/>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71"/>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71"/>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71"/>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71"/>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71"/>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71"/>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71"/>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71"/>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71"/>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71"/>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71"/>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71"/>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71"/>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71"/>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71"/>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71"/>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71"/>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71"/>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71"/>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71"/>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71"/>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71"/>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71"/>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71"/>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71"/>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71"/>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71"/>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71"/>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71"/>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71"/>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71"/>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71"/>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71"/>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71"/>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71"/>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71"/>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71"/>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71"/>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71"/>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71"/>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71"/>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71"/>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71"/>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71"/>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71"/>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71"/>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71"/>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71"/>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71"/>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71"/>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71"/>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71"/>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71"/>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71"/>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71"/>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71"/>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71"/>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71"/>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71"/>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71"/>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71"/>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71"/>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71"/>
      <c r="M1000" s="2"/>
      <c r="N1000" s="2"/>
      <c r="O1000" s="2"/>
      <c r="P1000" s="2"/>
      <c r="Q1000" s="2"/>
      <c r="R1000" s="2"/>
      <c r="S1000" s="2"/>
      <c r="T1000" s="2"/>
      <c r="U1000" s="2"/>
      <c r="V1000" s="2"/>
      <c r="W1000" s="2"/>
      <c r="X1000" s="2"/>
      <c r="Y1000" s="2"/>
      <c r="Z1000" s="2"/>
    </row>
  </sheetData>
  <mergeCells count="114">
    <mergeCell ref="A49:I49"/>
    <mergeCell ref="J49:K49"/>
    <mergeCell ref="M49:N49"/>
    <mergeCell ref="Q49:U50"/>
    <mergeCell ref="A50:I53"/>
    <mergeCell ref="J50:K50"/>
    <mergeCell ref="M50:N50"/>
    <mergeCell ref="O20:P20"/>
    <mergeCell ref="Q20:U20"/>
    <mergeCell ref="Q21:U22"/>
    <mergeCell ref="C13:H13"/>
    <mergeCell ref="A14:I14"/>
    <mergeCell ref="J14:K14"/>
    <mergeCell ref="M14:N14"/>
    <mergeCell ref="A15:I18"/>
    <mergeCell ref="C20:H20"/>
    <mergeCell ref="J20:N20"/>
    <mergeCell ref="A21:I21"/>
    <mergeCell ref="J21:K21"/>
    <mergeCell ref="M21:N21"/>
    <mergeCell ref="A22:I25"/>
    <mergeCell ref="J22:K22"/>
    <mergeCell ref="M22:N22"/>
    <mergeCell ref="Q14:U15"/>
    <mergeCell ref="J15:K15"/>
    <mergeCell ref="M15:N15"/>
    <mergeCell ref="J7:K7"/>
    <mergeCell ref="M7:N7"/>
    <mergeCell ref="Q7:U8"/>
    <mergeCell ref="A8:I11"/>
    <mergeCell ref="J8:K8"/>
    <mergeCell ref="M8:N8"/>
    <mergeCell ref="Q13:U13"/>
    <mergeCell ref="A1:P1"/>
    <mergeCell ref="A2:M3"/>
    <mergeCell ref="C6:H6"/>
    <mergeCell ref="J6:N6"/>
    <mergeCell ref="O6:P6"/>
    <mergeCell ref="Q6:U6"/>
    <mergeCell ref="A7:I7"/>
    <mergeCell ref="J13:N13"/>
    <mergeCell ref="O13:P13"/>
    <mergeCell ref="M63:N63"/>
    <mergeCell ref="Q63:U64"/>
    <mergeCell ref="M64:N64"/>
    <mergeCell ref="J71:K71"/>
    <mergeCell ref="J72:K72"/>
    <mergeCell ref="O75:P75"/>
    <mergeCell ref="G77:K78"/>
    <mergeCell ref="J63:K63"/>
    <mergeCell ref="J64:K64"/>
    <mergeCell ref="J70:N70"/>
    <mergeCell ref="O70:P70"/>
    <mergeCell ref="Q70:U70"/>
    <mergeCell ref="M71:N71"/>
    <mergeCell ref="Q71:U72"/>
    <mergeCell ref="M72:N72"/>
    <mergeCell ref="J55:N55"/>
    <mergeCell ref="O55:P55"/>
    <mergeCell ref="Q55:U55"/>
    <mergeCell ref="J56:K56"/>
    <mergeCell ref="Q56:U57"/>
    <mergeCell ref="J57:K57"/>
    <mergeCell ref="M56:N56"/>
    <mergeCell ref="M57:N57"/>
    <mergeCell ref="J62:N62"/>
    <mergeCell ref="O62:P62"/>
    <mergeCell ref="Q62:U62"/>
    <mergeCell ref="A56:I56"/>
    <mergeCell ref="A57:I60"/>
    <mergeCell ref="C62:H62"/>
    <mergeCell ref="A63:I63"/>
    <mergeCell ref="A64:I67"/>
    <mergeCell ref="C70:H70"/>
    <mergeCell ref="A71:I71"/>
    <mergeCell ref="A72:I75"/>
    <mergeCell ref="C55:H55"/>
    <mergeCell ref="C41:H41"/>
    <mergeCell ref="J41:N41"/>
    <mergeCell ref="O41:P41"/>
    <mergeCell ref="A42:I42"/>
    <mergeCell ref="J42:K42"/>
    <mergeCell ref="M42:N42"/>
    <mergeCell ref="O48:P48"/>
    <mergeCell ref="Q48:U48"/>
    <mergeCell ref="Q41:U41"/>
    <mergeCell ref="Q42:U43"/>
    <mergeCell ref="A43:I46"/>
    <mergeCell ref="J43:K43"/>
    <mergeCell ref="M43:N43"/>
    <mergeCell ref="C48:H48"/>
    <mergeCell ref="J48:N48"/>
    <mergeCell ref="J34:N34"/>
    <mergeCell ref="O34:P34"/>
    <mergeCell ref="Q34:U34"/>
    <mergeCell ref="C34:H34"/>
    <mergeCell ref="A35:I35"/>
    <mergeCell ref="J35:K35"/>
    <mergeCell ref="M35:N35"/>
    <mergeCell ref="Q35:U36"/>
    <mergeCell ref="J36:K36"/>
    <mergeCell ref="M36:N36"/>
    <mergeCell ref="A36:I39"/>
    <mergeCell ref="J27:N27"/>
    <mergeCell ref="O27:P27"/>
    <mergeCell ref="Q27:U27"/>
    <mergeCell ref="Q28:U29"/>
    <mergeCell ref="J29:K29"/>
    <mergeCell ref="M29:N29"/>
    <mergeCell ref="A28:I28"/>
    <mergeCell ref="J28:K28"/>
    <mergeCell ref="M28:N28"/>
    <mergeCell ref="A29:I32"/>
    <mergeCell ref="C27:H27"/>
  </mergeCells>
  <pageMargins left="0.7" right="0.7" top="0.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Categories!$A$2:$A$36</xm:f>
          </x14:formula1>
          <xm:sqref>C6 C13 C20 C27 C34 C41 C48 C55 C62 C70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1000"/>
  <sheetViews>
    <sheetView workbookViewId="0"/>
  </sheetViews>
  <sheetFormatPr baseColWidth="10" defaultColWidth="14.5" defaultRowHeight="15" customHeight="1"/>
  <cols>
    <col min="1" max="26" width="8.6640625" customWidth="1"/>
  </cols>
  <sheetData>
    <row r="1" spans="1:1" ht="19">
      <c r="A1" s="5" t="s">
        <v>187</v>
      </c>
    </row>
    <row r="2" spans="1:1">
      <c r="A2" s="90" t="s">
        <v>194</v>
      </c>
    </row>
    <row r="3" spans="1:1">
      <c r="A3" s="90" t="s">
        <v>195</v>
      </c>
    </row>
    <row r="4" spans="1:1">
      <c r="A4" s="90" t="s">
        <v>196</v>
      </c>
    </row>
    <row r="5" spans="1:1">
      <c r="A5" s="90" t="s">
        <v>197</v>
      </c>
    </row>
    <row r="6" spans="1:1">
      <c r="A6" s="90" t="s">
        <v>198</v>
      </c>
    </row>
    <row r="7" spans="1:1">
      <c r="A7" s="90" t="s">
        <v>199</v>
      </c>
    </row>
    <row r="8" spans="1:1">
      <c r="A8" s="90" t="s">
        <v>200</v>
      </c>
    </row>
    <row r="9" spans="1:1">
      <c r="A9" s="90" t="s">
        <v>201</v>
      </c>
    </row>
    <row r="10" spans="1:1">
      <c r="A10" s="90" t="s">
        <v>202</v>
      </c>
    </row>
    <row r="11" spans="1:1">
      <c r="A11" s="90" t="s">
        <v>203</v>
      </c>
    </row>
    <row r="12" spans="1:1">
      <c r="A12" s="90" t="s">
        <v>204</v>
      </c>
    </row>
    <row r="13" spans="1:1">
      <c r="A13" s="90" t="s">
        <v>205</v>
      </c>
    </row>
    <row r="14" spans="1:1">
      <c r="A14" s="90" t="s">
        <v>206</v>
      </c>
    </row>
    <row r="15" spans="1:1">
      <c r="A15" s="90" t="s">
        <v>207</v>
      </c>
    </row>
    <row r="16" spans="1:1">
      <c r="A16" s="90" t="s">
        <v>179</v>
      </c>
    </row>
    <row r="17" spans="1:1">
      <c r="A17" s="90" t="s">
        <v>208</v>
      </c>
    </row>
    <row r="18" spans="1:1">
      <c r="A18" s="90" t="s">
        <v>209</v>
      </c>
    </row>
    <row r="19" spans="1:1">
      <c r="A19" s="90" t="s">
        <v>210</v>
      </c>
    </row>
    <row r="20" spans="1:1">
      <c r="A20" s="90" t="s">
        <v>211</v>
      </c>
    </row>
    <row r="21" spans="1:1" ht="15.75" customHeight="1">
      <c r="A21" s="90" t="s">
        <v>212</v>
      </c>
    </row>
    <row r="22" spans="1:1" ht="15.75" customHeight="1">
      <c r="A22" s="90" t="s">
        <v>213</v>
      </c>
    </row>
    <row r="23" spans="1:1" ht="15.75" customHeight="1">
      <c r="A23" s="90" t="s">
        <v>214</v>
      </c>
    </row>
    <row r="24" spans="1:1" ht="15.75" customHeight="1">
      <c r="A24" s="90" t="s">
        <v>185</v>
      </c>
    </row>
    <row r="25" spans="1:1" ht="15.75" customHeight="1">
      <c r="A25" s="90" t="s">
        <v>215</v>
      </c>
    </row>
    <row r="26" spans="1:1" ht="15.75" customHeight="1">
      <c r="A26" s="90" t="s">
        <v>216</v>
      </c>
    </row>
    <row r="27" spans="1:1" ht="15.75" customHeight="1">
      <c r="A27" s="90" t="s">
        <v>217</v>
      </c>
    </row>
    <row r="28" spans="1:1" ht="15.75" customHeight="1">
      <c r="A28" s="90" t="s">
        <v>218</v>
      </c>
    </row>
    <row r="29" spans="1:1" ht="15.75" customHeight="1">
      <c r="A29" s="90" t="s">
        <v>219</v>
      </c>
    </row>
    <row r="30" spans="1:1" ht="15.75" customHeight="1">
      <c r="A30" s="90" t="s">
        <v>220</v>
      </c>
    </row>
    <row r="31" spans="1:1" ht="15.75" customHeight="1">
      <c r="A31" s="90" t="s">
        <v>221</v>
      </c>
    </row>
    <row r="32" spans="1:1" ht="15.75" customHeight="1">
      <c r="A32" s="90" t="s">
        <v>222</v>
      </c>
    </row>
    <row r="33" spans="1:1" ht="15.75" customHeight="1">
      <c r="A33" s="90" t="s">
        <v>223</v>
      </c>
    </row>
    <row r="34" spans="1:1" ht="15.75" customHeight="1">
      <c r="A34" s="90" t="s">
        <v>224</v>
      </c>
    </row>
    <row r="35" spans="1:1" ht="15.75" customHeight="1">
      <c r="A35" s="90" t="s">
        <v>225</v>
      </c>
    </row>
    <row r="36" spans="1:1" ht="15.75" customHeight="1">
      <c r="A36" s="90" t="s">
        <v>226</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00"/>
  <sheetViews>
    <sheetView workbookViewId="0"/>
  </sheetViews>
  <sheetFormatPr baseColWidth="10" defaultColWidth="14.5" defaultRowHeight="15" customHeight="1"/>
  <cols>
    <col min="1" max="2" width="8.6640625" customWidth="1"/>
    <col min="3" max="3" width="17.33203125" customWidth="1"/>
    <col min="4" max="26" width="8.6640625" customWidth="1"/>
  </cols>
  <sheetData>
    <row r="1" spans="1:13">
      <c r="A1" s="194" t="s">
        <v>227</v>
      </c>
      <c r="B1" s="197" t="s">
        <v>228</v>
      </c>
      <c r="C1" s="198"/>
      <c r="D1" s="197" t="s">
        <v>229</v>
      </c>
      <c r="E1" s="201"/>
      <c r="F1" s="201"/>
      <c r="G1" s="201"/>
      <c r="H1" s="198"/>
      <c r="I1" s="203" t="s">
        <v>230</v>
      </c>
      <c r="J1" s="206" t="s">
        <v>231</v>
      </c>
      <c r="K1" s="207" t="s">
        <v>232</v>
      </c>
      <c r="L1" s="210" t="s">
        <v>180</v>
      </c>
      <c r="M1" s="163"/>
    </row>
    <row r="2" spans="1:13">
      <c r="A2" s="195"/>
      <c r="B2" s="150"/>
      <c r="C2" s="142"/>
      <c r="D2" s="150"/>
      <c r="E2" s="125"/>
      <c r="F2" s="125"/>
      <c r="G2" s="125"/>
      <c r="H2" s="142"/>
      <c r="I2" s="204"/>
      <c r="J2" s="150"/>
      <c r="K2" s="208"/>
      <c r="L2" s="164"/>
      <c r="M2" s="165"/>
    </row>
    <row r="3" spans="1:13">
      <c r="A3" s="196"/>
      <c r="B3" s="199"/>
      <c r="C3" s="200"/>
      <c r="D3" s="199"/>
      <c r="E3" s="202"/>
      <c r="F3" s="202"/>
      <c r="G3" s="202"/>
      <c r="H3" s="200"/>
      <c r="I3" s="205"/>
      <c r="J3" s="199"/>
      <c r="K3" s="209"/>
      <c r="L3" s="173"/>
      <c r="M3" s="174"/>
    </row>
    <row r="4" spans="1:13">
      <c r="A4" s="91"/>
      <c r="B4" s="211" t="s">
        <v>6</v>
      </c>
      <c r="C4" s="198"/>
      <c r="D4" s="212"/>
      <c r="E4" s="201"/>
      <c r="F4" s="201"/>
      <c r="G4" s="201"/>
      <c r="H4" s="198"/>
      <c r="I4" s="92"/>
      <c r="J4" s="93"/>
      <c r="K4" s="94">
        <f t="shared" ref="K4:K20" si="0">I4*J4</f>
        <v>0</v>
      </c>
      <c r="L4" s="95"/>
      <c r="M4" s="92">
        <f t="shared" ref="M4:M21" si="1">K4-L4</f>
        <v>0</v>
      </c>
    </row>
    <row r="5" spans="1:13">
      <c r="A5" s="96"/>
      <c r="B5" s="213" t="s">
        <v>6</v>
      </c>
      <c r="C5" s="137"/>
      <c r="D5" s="214"/>
      <c r="E5" s="136"/>
      <c r="F5" s="136"/>
      <c r="G5" s="136"/>
      <c r="H5" s="137"/>
      <c r="I5" s="97"/>
      <c r="J5" s="98"/>
      <c r="K5" s="97">
        <f t="shared" si="0"/>
        <v>0</v>
      </c>
      <c r="L5" s="99"/>
      <c r="M5" s="92">
        <f t="shared" si="1"/>
        <v>0</v>
      </c>
    </row>
    <row r="6" spans="1:13">
      <c r="A6" s="96"/>
      <c r="B6" s="213" t="s">
        <v>6</v>
      </c>
      <c r="C6" s="137"/>
      <c r="D6" s="214"/>
      <c r="E6" s="136"/>
      <c r="F6" s="136"/>
      <c r="G6" s="136"/>
      <c r="H6" s="137"/>
      <c r="I6" s="97"/>
      <c r="J6" s="98"/>
      <c r="K6" s="97">
        <f t="shared" si="0"/>
        <v>0</v>
      </c>
      <c r="L6" s="99"/>
      <c r="M6" s="92">
        <f t="shared" si="1"/>
        <v>0</v>
      </c>
    </row>
    <row r="7" spans="1:13">
      <c r="A7" s="96"/>
      <c r="B7" s="213" t="s">
        <v>6</v>
      </c>
      <c r="C7" s="137"/>
      <c r="D7" s="214"/>
      <c r="E7" s="136"/>
      <c r="F7" s="136"/>
      <c r="G7" s="136"/>
      <c r="H7" s="137"/>
      <c r="I7" s="97"/>
      <c r="J7" s="98"/>
      <c r="K7" s="97">
        <f t="shared" si="0"/>
        <v>0</v>
      </c>
      <c r="L7" s="99"/>
      <c r="M7" s="92">
        <f t="shared" si="1"/>
        <v>0</v>
      </c>
    </row>
    <row r="8" spans="1:13">
      <c r="A8" s="96"/>
      <c r="B8" s="213" t="s">
        <v>6</v>
      </c>
      <c r="C8" s="137"/>
      <c r="D8" s="214"/>
      <c r="E8" s="136"/>
      <c r="F8" s="136"/>
      <c r="G8" s="136"/>
      <c r="H8" s="137"/>
      <c r="I8" s="97"/>
      <c r="J8" s="98"/>
      <c r="K8" s="97">
        <f t="shared" si="0"/>
        <v>0</v>
      </c>
      <c r="L8" s="99"/>
      <c r="M8" s="92">
        <f t="shared" si="1"/>
        <v>0</v>
      </c>
    </row>
    <row r="9" spans="1:13">
      <c r="A9" s="96"/>
      <c r="B9" s="213" t="s">
        <v>6</v>
      </c>
      <c r="C9" s="137"/>
      <c r="D9" s="214"/>
      <c r="E9" s="136"/>
      <c r="F9" s="136"/>
      <c r="G9" s="136"/>
      <c r="H9" s="137"/>
      <c r="I9" s="97"/>
      <c r="J9" s="98"/>
      <c r="K9" s="97">
        <f t="shared" si="0"/>
        <v>0</v>
      </c>
      <c r="L9" s="99"/>
      <c r="M9" s="92">
        <f t="shared" si="1"/>
        <v>0</v>
      </c>
    </row>
    <row r="10" spans="1:13">
      <c r="A10" s="96"/>
      <c r="B10" s="213" t="s">
        <v>6</v>
      </c>
      <c r="C10" s="137"/>
      <c r="D10" s="214"/>
      <c r="E10" s="136"/>
      <c r="F10" s="136"/>
      <c r="G10" s="136"/>
      <c r="H10" s="137"/>
      <c r="I10" s="97"/>
      <c r="J10" s="98"/>
      <c r="K10" s="97">
        <f t="shared" si="0"/>
        <v>0</v>
      </c>
      <c r="L10" s="99"/>
      <c r="M10" s="92">
        <f t="shared" si="1"/>
        <v>0</v>
      </c>
    </row>
    <row r="11" spans="1:13">
      <c r="A11" s="96"/>
      <c r="B11" s="213" t="s">
        <v>6</v>
      </c>
      <c r="C11" s="137"/>
      <c r="D11" s="214"/>
      <c r="E11" s="136"/>
      <c r="F11" s="136"/>
      <c r="G11" s="136"/>
      <c r="H11" s="137"/>
      <c r="I11" s="97"/>
      <c r="J11" s="98"/>
      <c r="K11" s="97">
        <f t="shared" si="0"/>
        <v>0</v>
      </c>
      <c r="L11" s="99"/>
      <c r="M11" s="92">
        <f t="shared" si="1"/>
        <v>0</v>
      </c>
    </row>
    <row r="12" spans="1:13">
      <c r="A12" s="96"/>
      <c r="B12" s="213" t="s">
        <v>6</v>
      </c>
      <c r="C12" s="137"/>
      <c r="D12" s="214"/>
      <c r="E12" s="136"/>
      <c r="F12" s="136"/>
      <c r="G12" s="136"/>
      <c r="H12" s="137"/>
      <c r="I12" s="97"/>
      <c r="J12" s="98"/>
      <c r="K12" s="97">
        <f t="shared" si="0"/>
        <v>0</v>
      </c>
      <c r="L12" s="99"/>
      <c r="M12" s="92">
        <f t="shared" si="1"/>
        <v>0</v>
      </c>
    </row>
    <row r="13" spans="1:13">
      <c r="A13" s="96"/>
      <c r="B13" s="213" t="s">
        <v>6</v>
      </c>
      <c r="C13" s="137"/>
      <c r="D13" s="214"/>
      <c r="E13" s="136"/>
      <c r="F13" s="136"/>
      <c r="G13" s="136"/>
      <c r="H13" s="137"/>
      <c r="I13" s="97"/>
      <c r="J13" s="98"/>
      <c r="K13" s="97">
        <f t="shared" si="0"/>
        <v>0</v>
      </c>
      <c r="L13" s="99"/>
      <c r="M13" s="92">
        <f t="shared" si="1"/>
        <v>0</v>
      </c>
    </row>
    <row r="14" spans="1:13">
      <c r="A14" s="96"/>
      <c r="B14" s="213" t="s">
        <v>6</v>
      </c>
      <c r="C14" s="137"/>
      <c r="D14" s="214"/>
      <c r="E14" s="136"/>
      <c r="F14" s="136"/>
      <c r="G14" s="136"/>
      <c r="H14" s="137"/>
      <c r="I14" s="97"/>
      <c r="J14" s="98"/>
      <c r="K14" s="97">
        <f t="shared" si="0"/>
        <v>0</v>
      </c>
      <c r="L14" s="99"/>
      <c r="M14" s="92">
        <f t="shared" si="1"/>
        <v>0</v>
      </c>
    </row>
    <row r="15" spans="1:13">
      <c r="A15" s="96"/>
      <c r="B15" s="213" t="s">
        <v>6</v>
      </c>
      <c r="C15" s="137"/>
      <c r="D15" s="214"/>
      <c r="E15" s="136"/>
      <c r="F15" s="136"/>
      <c r="G15" s="136"/>
      <c r="H15" s="137"/>
      <c r="I15" s="97"/>
      <c r="J15" s="98"/>
      <c r="K15" s="97">
        <f t="shared" si="0"/>
        <v>0</v>
      </c>
      <c r="L15" s="99"/>
      <c r="M15" s="92">
        <f t="shared" si="1"/>
        <v>0</v>
      </c>
    </row>
    <row r="16" spans="1:13">
      <c r="A16" s="96"/>
      <c r="B16" s="213" t="s">
        <v>6</v>
      </c>
      <c r="C16" s="137"/>
      <c r="D16" s="214"/>
      <c r="E16" s="136"/>
      <c r="F16" s="136"/>
      <c r="G16" s="136"/>
      <c r="H16" s="137"/>
      <c r="I16" s="97"/>
      <c r="J16" s="98"/>
      <c r="K16" s="97">
        <f t="shared" si="0"/>
        <v>0</v>
      </c>
      <c r="L16" s="99"/>
      <c r="M16" s="92">
        <f t="shared" si="1"/>
        <v>0</v>
      </c>
    </row>
    <row r="17" spans="1:13">
      <c r="A17" s="96"/>
      <c r="B17" s="213" t="s">
        <v>6</v>
      </c>
      <c r="C17" s="137"/>
      <c r="D17" s="214"/>
      <c r="E17" s="136"/>
      <c r="F17" s="136"/>
      <c r="G17" s="136"/>
      <c r="H17" s="137"/>
      <c r="I17" s="97"/>
      <c r="J17" s="98"/>
      <c r="K17" s="97">
        <f t="shared" si="0"/>
        <v>0</v>
      </c>
      <c r="L17" s="99"/>
      <c r="M17" s="92">
        <f t="shared" si="1"/>
        <v>0</v>
      </c>
    </row>
    <row r="18" spans="1:13">
      <c r="A18" s="96"/>
      <c r="B18" s="213" t="s">
        <v>6</v>
      </c>
      <c r="C18" s="137"/>
      <c r="D18" s="214"/>
      <c r="E18" s="136"/>
      <c r="F18" s="136"/>
      <c r="G18" s="136"/>
      <c r="H18" s="137"/>
      <c r="I18" s="97"/>
      <c r="J18" s="98"/>
      <c r="K18" s="97">
        <f t="shared" si="0"/>
        <v>0</v>
      </c>
      <c r="L18" s="99"/>
      <c r="M18" s="92">
        <f t="shared" si="1"/>
        <v>0</v>
      </c>
    </row>
    <row r="19" spans="1:13">
      <c r="A19" s="96"/>
      <c r="B19" s="213" t="s">
        <v>6</v>
      </c>
      <c r="C19" s="137"/>
      <c r="D19" s="214"/>
      <c r="E19" s="136"/>
      <c r="F19" s="136"/>
      <c r="G19" s="136"/>
      <c r="H19" s="137"/>
      <c r="I19" s="97"/>
      <c r="J19" s="98"/>
      <c r="K19" s="97">
        <f t="shared" si="0"/>
        <v>0</v>
      </c>
      <c r="L19" s="99"/>
      <c r="M19" s="92">
        <f t="shared" si="1"/>
        <v>0</v>
      </c>
    </row>
    <row r="20" spans="1:13">
      <c r="A20" s="96"/>
      <c r="B20" s="213" t="s">
        <v>6</v>
      </c>
      <c r="C20" s="137"/>
      <c r="D20" s="214"/>
      <c r="E20" s="136"/>
      <c r="F20" s="136"/>
      <c r="G20" s="136"/>
      <c r="H20" s="137"/>
      <c r="I20" s="97"/>
      <c r="J20" s="98"/>
      <c r="K20" s="97">
        <f t="shared" si="0"/>
        <v>0</v>
      </c>
      <c r="L20" s="99"/>
      <c r="M20" s="92">
        <f t="shared" si="1"/>
        <v>0</v>
      </c>
    </row>
    <row r="21" spans="1:13" ht="15.75" customHeight="1">
      <c r="A21" s="96"/>
      <c r="B21" s="215" t="s">
        <v>233</v>
      </c>
      <c r="C21" s="137"/>
      <c r="D21" s="215" t="s">
        <v>234</v>
      </c>
      <c r="E21" s="136"/>
      <c r="F21" s="136"/>
      <c r="G21" s="136"/>
      <c r="H21" s="137"/>
      <c r="I21" s="100">
        <f>SUM(I4:I20)</f>
        <v>0</v>
      </c>
      <c r="J21" s="101">
        <v>5.0000000000000001E-3</v>
      </c>
      <c r="K21" s="102">
        <f>ROUNDUP((J21*I21),0)</f>
        <v>0</v>
      </c>
      <c r="L21" s="103">
        <v>0</v>
      </c>
      <c r="M21" s="104">
        <f t="shared" si="1"/>
        <v>0</v>
      </c>
    </row>
    <row r="22" spans="1:13" ht="20.25" customHeight="1">
      <c r="A22" s="59"/>
      <c r="B22" s="216" t="s">
        <v>235</v>
      </c>
      <c r="C22" s="217"/>
      <c r="D22" s="218"/>
      <c r="E22" s="140"/>
      <c r="F22" s="140"/>
      <c r="G22" s="140"/>
      <c r="H22" s="140"/>
      <c r="I22" s="140"/>
      <c r="J22" s="217"/>
      <c r="K22" s="219">
        <f t="shared" ref="K22:M22" si="2">SUM(K4:K21)</f>
        <v>0</v>
      </c>
      <c r="L22" s="105">
        <f t="shared" si="2"/>
        <v>0</v>
      </c>
      <c r="M22" s="219">
        <f t="shared" si="2"/>
        <v>0</v>
      </c>
    </row>
    <row r="23" spans="1:13" ht="21" customHeight="1">
      <c r="A23" s="59"/>
      <c r="B23" s="173"/>
      <c r="C23" s="174"/>
      <c r="D23" s="164"/>
      <c r="E23" s="125"/>
      <c r="F23" s="125"/>
      <c r="G23" s="125"/>
      <c r="H23" s="125"/>
      <c r="I23" s="125"/>
      <c r="J23" s="165"/>
      <c r="K23" s="209"/>
      <c r="L23" s="106"/>
      <c r="M23" s="209"/>
    </row>
    <row r="24" spans="1:13" ht="15.75" customHeight="1"/>
    <row r="25" spans="1:13" ht="15.75" customHeight="1"/>
    <row r="26" spans="1:13" ht="15.75" customHeight="1"/>
    <row r="27" spans="1:13" ht="15.75" customHeight="1"/>
    <row r="28" spans="1:13" ht="15.75" customHeight="1"/>
    <row r="29" spans="1:13" ht="15.75" customHeight="1"/>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B19:C19"/>
    <mergeCell ref="B20:C20"/>
    <mergeCell ref="B14:C14"/>
    <mergeCell ref="B15:C15"/>
    <mergeCell ref="B16:C16"/>
    <mergeCell ref="B17:C17"/>
    <mergeCell ref="B18:C18"/>
    <mergeCell ref="B21:C21"/>
    <mergeCell ref="B22:C23"/>
    <mergeCell ref="D22:J23"/>
    <mergeCell ref="K22:K23"/>
    <mergeCell ref="M22:M23"/>
    <mergeCell ref="D20:H20"/>
    <mergeCell ref="D21:H21"/>
    <mergeCell ref="D8:H8"/>
    <mergeCell ref="D9:H9"/>
    <mergeCell ref="D10:H10"/>
    <mergeCell ref="D11:H11"/>
    <mergeCell ref="D12:H12"/>
    <mergeCell ref="D13:H13"/>
    <mergeCell ref="D14:H14"/>
    <mergeCell ref="D15:H15"/>
    <mergeCell ref="D16:H16"/>
    <mergeCell ref="D17:H17"/>
    <mergeCell ref="D18:H18"/>
    <mergeCell ref="D19:H19"/>
    <mergeCell ref="B9:C9"/>
    <mergeCell ref="B10:C10"/>
    <mergeCell ref="B11:C11"/>
    <mergeCell ref="B12:C12"/>
    <mergeCell ref="B13:C13"/>
    <mergeCell ref="B6:C6"/>
    <mergeCell ref="D6:H6"/>
    <mergeCell ref="D7:H7"/>
    <mergeCell ref="B7:C7"/>
    <mergeCell ref="B8:C8"/>
    <mergeCell ref="K1:K3"/>
    <mergeCell ref="L1:M3"/>
    <mergeCell ref="B4:C4"/>
    <mergeCell ref="D4:H4"/>
    <mergeCell ref="B5:C5"/>
    <mergeCell ref="D5:H5"/>
    <mergeCell ref="A1:A3"/>
    <mergeCell ref="B1:C3"/>
    <mergeCell ref="D1:H3"/>
    <mergeCell ref="I1:I3"/>
    <mergeCell ref="J1:J3"/>
  </mergeCells>
  <pageMargins left="0.7" right="0.7" top="0.75" bottom="0.75" header="0" footer="0"/>
  <pageSetup scale="66"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Categories!$A$1:$A$21</xm:f>
          </x14:formula1>
          <xm:sqref>B4:B20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66"/>
    <pageSetUpPr fitToPage="1"/>
  </sheetPr>
  <dimension ref="A1:Z1000"/>
  <sheetViews>
    <sheetView showGridLines="0" workbookViewId="0">
      <pane ySplit="1" topLeftCell="A2" activePane="bottomLeft" state="frozen"/>
      <selection pane="bottomLeft" activeCell="B3" sqref="B3"/>
    </sheetView>
  </sheetViews>
  <sheetFormatPr baseColWidth="10" defaultColWidth="14.5" defaultRowHeight="15" customHeight="1"/>
  <cols>
    <col min="1" max="7" width="8.6640625" customWidth="1"/>
    <col min="8" max="8" width="9.6640625" customWidth="1"/>
    <col min="9" max="14" width="8.6640625" customWidth="1"/>
    <col min="15" max="15" width="19.33203125" customWidth="1"/>
    <col min="16" max="16" width="16.1640625" customWidth="1"/>
    <col min="17" max="26" width="8.6640625" customWidth="1"/>
  </cols>
  <sheetData>
    <row r="1" spans="1:26" ht="28.5" customHeight="1">
      <c r="A1" s="191" t="s">
        <v>178</v>
      </c>
      <c r="B1" s="121"/>
      <c r="C1" s="121"/>
      <c r="D1" s="121"/>
      <c r="E1" s="121"/>
      <c r="F1" s="121"/>
      <c r="G1" s="121"/>
      <c r="H1" s="121"/>
      <c r="I1" s="121"/>
      <c r="J1" s="121"/>
      <c r="K1" s="121"/>
      <c r="L1" s="121"/>
      <c r="M1" s="121"/>
      <c r="N1" s="121"/>
      <c r="O1" s="121"/>
      <c r="P1" s="121"/>
      <c r="Q1" s="2"/>
      <c r="R1" s="2"/>
      <c r="S1" s="2"/>
      <c r="T1" s="2"/>
      <c r="U1" s="2"/>
      <c r="V1" s="2"/>
      <c r="W1" s="2"/>
      <c r="X1" s="2"/>
      <c r="Y1" s="2"/>
      <c r="Z1" s="2"/>
    </row>
    <row r="2" spans="1:26">
      <c r="A2" s="192">
        <f>'Questionnaire (required)'!A13</f>
        <v>0</v>
      </c>
      <c r="B2" s="125"/>
      <c r="C2" s="125"/>
      <c r="D2" s="125"/>
      <c r="E2" s="125"/>
      <c r="F2" s="125"/>
      <c r="G2" s="125"/>
      <c r="H2" s="125"/>
      <c r="I2" s="125"/>
      <c r="J2" s="125"/>
      <c r="K2" s="125"/>
      <c r="L2" s="125"/>
      <c r="M2" s="125"/>
      <c r="N2" s="2"/>
      <c r="O2" s="2"/>
      <c r="P2" s="2"/>
      <c r="Q2" s="2"/>
      <c r="R2" s="2"/>
      <c r="S2" s="2"/>
      <c r="T2" s="2"/>
      <c r="U2" s="2"/>
      <c r="V2" s="2"/>
      <c r="W2" s="2"/>
      <c r="X2" s="2"/>
      <c r="Y2" s="2"/>
      <c r="Z2" s="2"/>
    </row>
    <row r="3" spans="1:26" ht="22.5" customHeight="1">
      <c r="A3" s="128"/>
      <c r="B3" s="128"/>
      <c r="C3" s="128"/>
      <c r="D3" s="128"/>
      <c r="E3" s="128"/>
      <c r="F3" s="128"/>
      <c r="G3" s="128"/>
      <c r="H3" s="128"/>
      <c r="I3" s="128"/>
      <c r="J3" s="128"/>
      <c r="K3" s="128"/>
      <c r="L3" s="128"/>
      <c r="M3" s="128"/>
      <c r="N3" s="2"/>
      <c r="O3" s="2"/>
      <c r="P3" s="2"/>
      <c r="Q3" s="2"/>
      <c r="R3" s="2"/>
      <c r="S3" s="2"/>
      <c r="T3" s="2"/>
      <c r="U3" s="2"/>
      <c r="V3" s="2"/>
      <c r="W3" s="2"/>
      <c r="X3" s="2"/>
      <c r="Y3" s="2"/>
      <c r="Z3" s="2"/>
    </row>
    <row r="4" spans="1:26">
      <c r="A4" s="70" t="s">
        <v>3</v>
      </c>
      <c r="B4" s="2"/>
      <c r="C4" s="2"/>
      <c r="D4" s="2"/>
      <c r="E4" s="2"/>
      <c r="F4" s="2"/>
      <c r="G4" s="2"/>
      <c r="H4" s="2"/>
      <c r="I4" s="2"/>
      <c r="J4" s="2"/>
      <c r="K4" s="2"/>
      <c r="L4" s="71"/>
      <c r="M4" s="2"/>
      <c r="N4" s="2"/>
      <c r="O4" s="2"/>
      <c r="P4" s="2"/>
      <c r="Q4" s="2"/>
      <c r="R4" s="2"/>
      <c r="S4" s="2"/>
      <c r="T4" s="2"/>
      <c r="U4" s="2"/>
      <c r="V4" s="2"/>
      <c r="W4" s="2"/>
      <c r="X4" s="2"/>
      <c r="Y4" s="2"/>
      <c r="Z4" s="2"/>
    </row>
    <row r="5" spans="1:26">
      <c r="A5" s="2"/>
      <c r="B5" s="2"/>
      <c r="C5" s="2"/>
      <c r="D5" s="2"/>
      <c r="E5" s="2"/>
      <c r="F5" s="2"/>
      <c r="G5" s="2"/>
      <c r="H5" s="2"/>
      <c r="I5" s="2"/>
      <c r="J5" s="2"/>
      <c r="K5" s="2"/>
      <c r="L5" s="71"/>
      <c r="M5" s="2"/>
      <c r="N5" s="2"/>
      <c r="O5" s="2"/>
      <c r="P5" s="2"/>
      <c r="Q5" s="2"/>
      <c r="R5" s="2"/>
      <c r="S5" s="2"/>
      <c r="T5" s="2"/>
      <c r="U5" s="2"/>
      <c r="V5" s="2"/>
      <c r="W5" s="2"/>
      <c r="X5" s="2"/>
      <c r="Y5" s="2"/>
      <c r="Z5" s="2"/>
    </row>
    <row r="6" spans="1:26" ht="19">
      <c r="A6" s="5" t="s">
        <v>5</v>
      </c>
      <c r="B6" s="2"/>
      <c r="C6" s="187" t="s">
        <v>187</v>
      </c>
      <c r="D6" s="130"/>
      <c r="E6" s="130"/>
      <c r="F6" s="130"/>
      <c r="G6" s="130"/>
      <c r="H6" s="131"/>
      <c r="I6" s="2"/>
      <c r="J6" s="180"/>
      <c r="K6" s="128"/>
      <c r="L6" s="128"/>
      <c r="M6" s="128"/>
      <c r="N6" s="143"/>
      <c r="O6" s="181" t="s">
        <v>180</v>
      </c>
      <c r="P6" s="137"/>
      <c r="Q6" s="181" t="s">
        <v>181</v>
      </c>
      <c r="R6" s="136"/>
      <c r="S6" s="136"/>
      <c r="T6" s="136"/>
      <c r="U6" s="137"/>
      <c r="V6" s="72"/>
      <c r="W6" s="72"/>
      <c r="X6" s="72"/>
      <c r="Y6" s="72"/>
      <c r="Z6" s="2"/>
    </row>
    <row r="7" spans="1:26" ht="15.75" customHeight="1">
      <c r="A7" s="184" t="s">
        <v>7</v>
      </c>
      <c r="B7" s="136"/>
      <c r="C7" s="136"/>
      <c r="D7" s="136"/>
      <c r="E7" s="136"/>
      <c r="F7" s="136"/>
      <c r="G7" s="136"/>
      <c r="H7" s="136"/>
      <c r="I7" s="137"/>
      <c r="J7" s="185" t="s">
        <v>8</v>
      </c>
      <c r="K7" s="137"/>
      <c r="L7" s="73" t="s">
        <v>182</v>
      </c>
      <c r="M7" s="185" t="s">
        <v>9</v>
      </c>
      <c r="N7" s="137"/>
      <c r="O7" s="74" t="s">
        <v>183</v>
      </c>
      <c r="P7" s="74" t="s">
        <v>184</v>
      </c>
      <c r="Q7" s="182" t="s">
        <v>186</v>
      </c>
      <c r="R7" s="140"/>
      <c r="S7" s="140"/>
      <c r="T7" s="140"/>
      <c r="U7" s="141"/>
      <c r="V7" s="72"/>
      <c r="W7" s="72"/>
      <c r="X7" s="72"/>
      <c r="Y7" s="72"/>
      <c r="Z7" s="2"/>
    </row>
    <row r="8" spans="1:26">
      <c r="A8" s="186"/>
      <c r="B8" s="140"/>
      <c r="C8" s="140"/>
      <c r="D8" s="140"/>
      <c r="E8" s="140"/>
      <c r="F8" s="140"/>
      <c r="G8" s="140"/>
      <c r="H8" s="140"/>
      <c r="I8" s="141"/>
      <c r="J8" s="183"/>
      <c r="K8" s="137"/>
      <c r="L8" s="75"/>
      <c r="M8" s="183">
        <f>ROUNDUP(J8*L8,0)</f>
        <v>0</v>
      </c>
      <c r="N8" s="137"/>
      <c r="O8" s="76">
        <f>M8-P8</f>
        <v>0</v>
      </c>
      <c r="P8" s="76"/>
      <c r="Q8" s="151"/>
      <c r="R8" s="128"/>
      <c r="S8" s="128"/>
      <c r="T8" s="128"/>
      <c r="U8" s="143"/>
      <c r="V8" s="2"/>
      <c r="W8" s="2"/>
      <c r="X8" s="2"/>
      <c r="Y8" s="2"/>
      <c r="Z8" s="2"/>
    </row>
    <row r="9" spans="1:26">
      <c r="A9" s="150"/>
      <c r="B9" s="125"/>
      <c r="C9" s="125"/>
      <c r="D9" s="125"/>
      <c r="E9" s="125"/>
      <c r="F9" s="125"/>
      <c r="G9" s="125"/>
      <c r="H9" s="125"/>
      <c r="I9" s="142"/>
      <c r="J9" s="11"/>
      <c r="K9" s="11"/>
      <c r="L9" s="77"/>
      <c r="M9" s="11"/>
      <c r="N9" s="11"/>
      <c r="O9" s="2"/>
      <c r="P9" s="2"/>
      <c r="Q9" s="2"/>
      <c r="R9" s="2"/>
      <c r="S9" s="2"/>
      <c r="T9" s="2"/>
      <c r="U9" s="2"/>
      <c r="V9" s="2"/>
      <c r="W9" s="2"/>
      <c r="X9" s="2"/>
      <c r="Y9" s="2"/>
      <c r="Z9" s="2"/>
    </row>
    <row r="10" spans="1:26">
      <c r="A10" s="150"/>
      <c r="B10" s="125"/>
      <c r="C10" s="125"/>
      <c r="D10" s="125"/>
      <c r="E10" s="125"/>
      <c r="F10" s="125"/>
      <c r="G10" s="125"/>
      <c r="H10" s="125"/>
      <c r="I10" s="142"/>
      <c r="J10" s="11"/>
      <c r="K10" s="11"/>
      <c r="L10" s="77"/>
      <c r="M10" s="11"/>
      <c r="N10" s="11"/>
      <c r="O10" s="2"/>
      <c r="P10" s="2"/>
      <c r="Q10" s="2"/>
      <c r="R10" s="2"/>
      <c r="S10" s="2"/>
      <c r="T10" s="2"/>
      <c r="U10" s="2"/>
      <c r="V10" s="2"/>
      <c r="W10" s="2"/>
      <c r="X10" s="2"/>
      <c r="Y10" s="2"/>
      <c r="Z10" s="2"/>
    </row>
    <row r="11" spans="1:26">
      <c r="A11" s="151"/>
      <c r="B11" s="128"/>
      <c r="C11" s="128"/>
      <c r="D11" s="128"/>
      <c r="E11" s="128"/>
      <c r="F11" s="128"/>
      <c r="G11" s="128"/>
      <c r="H11" s="128"/>
      <c r="I11" s="143"/>
      <c r="J11" s="11"/>
      <c r="K11" s="11"/>
      <c r="L11" s="77"/>
      <c r="M11" s="11"/>
      <c r="N11" s="11"/>
      <c r="O11" s="2"/>
      <c r="P11" s="2"/>
      <c r="Q11" s="2"/>
      <c r="R11" s="2"/>
      <c r="S11" s="2"/>
      <c r="T11" s="2"/>
      <c r="U11" s="2"/>
      <c r="V11" s="2"/>
      <c r="W11" s="2"/>
      <c r="X11" s="2"/>
      <c r="Y11" s="2"/>
      <c r="Z11" s="2"/>
    </row>
    <row r="12" spans="1:26">
      <c r="A12" s="2"/>
      <c r="B12" s="2"/>
      <c r="C12" s="2"/>
      <c r="D12" s="2"/>
      <c r="E12" s="2"/>
      <c r="F12" s="2"/>
      <c r="G12" s="2"/>
      <c r="H12" s="2"/>
      <c r="I12" s="2"/>
      <c r="J12" s="2"/>
      <c r="K12" s="2"/>
      <c r="L12" s="71"/>
      <c r="M12" s="2"/>
      <c r="N12" s="2"/>
      <c r="O12" s="2"/>
      <c r="P12" s="2"/>
      <c r="Q12" s="2"/>
      <c r="R12" s="2"/>
      <c r="S12" s="2"/>
      <c r="T12" s="2"/>
      <c r="U12" s="2"/>
      <c r="V12" s="2"/>
      <c r="W12" s="2"/>
      <c r="X12" s="2"/>
      <c r="Y12" s="2"/>
      <c r="Z12" s="2"/>
    </row>
    <row r="13" spans="1:26" ht="19">
      <c r="A13" s="5" t="s">
        <v>5</v>
      </c>
      <c r="B13" s="2"/>
      <c r="C13" s="187" t="s">
        <v>187</v>
      </c>
      <c r="D13" s="130"/>
      <c r="E13" s="130"/>
      <c r="F13" s="130"/>
      <c r="G13" s="130"/>
      <c r="H13" s="131"/>
      <c r="I13" s="2"/>
      <c r="J13" s="180"/>
      <c r="K13" s="128"/>
      <c r="L13" s="128"/>
      <c r="M13" s="128"/>
      <c r="N13" s="143"/>
      <c r="O13" s="181" t="s">
        <v>180</v>
      </c>
      <c r="P13" s="137"/>
      <c r="Q13" s="181" t="s">
        <v>181</v>
      </c>
      <c r="R13" s="136"/>
      <c r="S13" s="136"/>
      <c r="T13" s="136"/>
      <c r="U13" s="137"/>
      <c r="V13" s="2"/>
      <c r="W13" s="2"/>
      <c r="X13" s="2"/>
      <c r="Y13" s="2"/>
      <c r="Z13" s="2"/>
    </row>
    <row r="14" spans="1:26">
      <c r="A14" s="184" t="s">
        <v>7</v>
      </c>
      <c r="B14" s="136"/>
      <c r="C14" s="136"/>
      <c r="D14" s="136"/>
      <c r="E14" s="136"/>
      <c r="F14" s="136"/>
      <c r="G14" s="136"/>
      <c r="H14" s="136"/>
      <c r="I14" s="137"/>
      <c r="J14" s="185" t="s">
        <v>8</v>
      </c>
      <c r="K14" s="137"/>
      <c r="L14" s="73" t="s">
        <v>182</v>
      </c>
      <c r="M14" s="185" t="s">
        <v>9</v>
      </c>
      <c r="N14" s="137"/>
      <c r="O14" s="74" t="s">
        <v>183</v>
      </c>
      <c r="P14" s="74" t="s">
        <v>184</v>
      </c>
      <c r="Q14" s="182" t="s">
        <v>186</v>
      </c>
      <c r="R14" s="140"/>
      <c r="S14" s="140"/>
      <c r="T14" s="140"/>
      <c r="U14" s="141"/>
      <c r="V14" s="2"/>
      <c r="W14" s="2"/>
      <c r="X14" s="2"/>
      <c r="Y14" s="2"/>
      <c r="Z14" s="2"/>
    </row>
    <row r="15" spans="1:26">
      <c r="A15" s="186"/>
      <c r="B15" s="140"/>
      <c r="C15" s="140"/>
      <c r="D15" s="140"/>
      <c r="E15" s="140"/>
      <c r="F15" s="140"/>
      <c r="G15" s="140"/>
      <c r="H15" s="140"/>
      <c r="I15" s="141"/>
      <c r="J15" s="183"/>
      <c r="K15" s="137"/>
      <c r="L15" s="75"/>
      <c r="M15" s="183">
        <f>ROUNDUP(J15*L15,0)</f>
        <v>0</v>
      </c>
      <c r="N15" s="137"/>
      <c r="O15" s="76">
        <f>M15-P15</f>
        <v>0</v>
      </c>
      <c r="P15" s="76"/>
      <c r="Q15" s="151"/>
      <c r="R15" s="128"/>
      <c r="S15" s="128"/>
      <c r="T15" s="128"/>
      <c r="U15" s="143"/>
      <c r="V15" s="2"/>
      <c r="W15" s="2"/>
      <c r="X15" s="2"/>
      <c r="Y15" s="2"/>
      <c r="Z15" s="2"/>
    </row>
    <row r="16" spans="1:26">
      <c r="A16" s="150"/>
      <c r="B16" s="125"/>
      <c r="C16" s="125"/>
      <c r="D16" s="125"/>
      <c r="E16" s="125"/>
      <c r="F16" s="125"/>
      <c r="G16" s="125"/>
      <c r="H16" s="125"/>
      <c r="I16" s="142"/>
      <c r="J16" s="11"/>
      <c r="K16" s="11"/>
      <c r="L16" s="77"/>
      <c r="M16" s="11"/>
      <c r="N16" s="11"/>
      <c r="O16" s="2"/>
      <c r="P16" s="2"/>
      <c r="Q16" s="2"/>
      <c r="R16" s="2"/>
      <c r="S16" s="2"/>
      <c r="T16" s="2"/>
      <c r="U16" s="2"/>
      <c r="V16" s="2"/>
      <c r="W16" s="2"/>
      <c r="X16" s="2"/>
      <c r="Y16" s="2"/>
      <c r="Z16" s="2"/>
    </row>
    <row r="17" spans="1:26">
      <c r="A17" s="150"/>
      <c r="B17" s="125"/>
      <c r="C17" s="125"/>
      <c r="D17" s="125"/>
      <c r="E17" s="125"/>
      <c r="F17" s="125"/>
      <c r="G17" s="125"/>
      <c r="H17" s="125"/>
      <c r="I17" s="142"/>
      <c r="J17" s="11"/>
      <c r="K17" s="11"/>
      <c r="L17" s="77"/>
      <c r="M17" s="11"/>
      <c r="N17" s="11"/>
      <c r="O17" s="2"/>
      <c r="P17" s="2"/>
      <c r="Q17" s="2"/>
      <c r="R17" s="2"/>
      <c r="S17" s="2"/>
      <c r="T17" s="2"/>
      <c r="U17" s="2"/>
      <c r="V17" s="2"/>
      <c r="W17" s="2"/>
      <c r="X17" s="2"/>
      <c r="Y17" s="2"/>
      <c r="Z17" s="2"/>
    </row>
    <row r="18" spans="1:26">
      <c r="A18" s="151"/>
      <c r="B18" s="128"/>
      <c r="C18" s="128"/>
      <c r="D18" s="128"/>
      <c r="E18" s="128"/>
      <c r="F18" s="128"/>
      <c r="G18" s="128"/>
      <c r="H18" s="128"/>
      <c r="I18" s="143"/>
      <c r="J18" s="11"/>
      <c r="K18" s="11"/>
      <c r="L18" s="77"/>
      <c r="M18" s="11"/>
      <c r="N18" s="11"/>
      <c r="O18" s="2"/>
      <c r="P18" s="2"/>
      <c r="Q18" s="2"/>
      <c r="R18" s="2"/>
      <c r="S18" s="2"/>
      <c r="T18" s="2"/>
      <c r="U18" s="2"/>
      <c r="V18" s="2"/>
      <c r="W18" s="2"/>
      <c r="X18" s="2"/>
      <c r="Y18" s="2"/>
      <c r="Z18" s="2"/>
    </row>
    <row r="19" spans="1:26">
      <c r="A19" s="2"/>
      <c r="B19" s="2"/>
      <c r="C19" s="2"/>
      <c r="D19" s="2"/>
      <c r="E19" s="2"/>
      <c r="F19" s="2"/>
      <c r="G19" s="2"/>
      <c r="H19" s="2"/>
      <c r="I19" s="2"/>
      <c r="J19" s="2"/>
      <c r="K19" s="2"/>
      <c r="L19" s="71"/>
      <c r="M19" s="2"/>
      <c r="N19" s="2"/>
      <c r="O19" s="2"/>
      <c r="P19" s="2"/>
      <c r="Q19" s="2"/>
      <c r="R19" s="2"/>
      <c r="S19" s="2"/>
      <c r="T19" s="2"/>
      <c r="U19" s="2"/>
      <c r="V19" s="2"/>
      <c r="W19" s="2"/>
      <c r="X19" s="2"/>
      <c r="Y19" s="2"/>
      <c r="Z19" s="2"/>
    </row>
    <row r="20" spans="1:26" ht="19">
      <c r="A20" s="5" t="s">
        <v>5</v>
      </c>
      <c r="B20" s="2"/>
      <c r="C20" s="187" t="s">
        <v>187</v>
      </c>
      <c r="D20" s="130"/>
      <c r="E20" s="130"/>
      <c r="F20" s="130"/>
      <c r="G20" s="130"/>
      <c r="H20" s="131"/>
      <c r="I20" s="2"/>
      <c r="J20" s="180"/>
      <c r="K20" s="128"/>
      <c r="L20" s="128"/>
      <c r="M20" s="128"/>
      <c r="N20" s="143"/>
      <c r="O20" s="181" t="s">
        <v>180</v>
      </c>
      <c r="P20" s="137"/>
      <c r="Q20" s="181" t="s">
        <v>181</v>
      </c>
      <c r="R20" s="136"/>
      <c r="S20" s="136"/>
      <c r="T20" s="136"/>
      <c r="U20" s="137"/>
      <c r="V20" s="2"/>
      <c r="W20" s="2"/>
      <c r="X20" s="2"/>
      <c r="Y20" s="2"/>
      <c r="Z20" s="2"/>
    </row>
    <row r="21" spans="1:26" ht="15.75" customHeight="1">
      <c r="A21" s="184" t="s">
        <v>7</v>
      </c>
      <c r="B21" s="136"/>
      <c r="C21" s="136"/>
      <c r="D21" s="136"/>
      <c r="E21" s="136"/>
      <c r="F21" s="136"/>
      <c r="G21" s="136"/>
      <c r="H21" s="136"/>
      <c r="I21" s="137"/>
      <c r="J21" s="185" t="s">
        <v>8</v>
      </c>
      <c r="K21" s="137"/>
      <c r="L21" s="73" t="s">
        <v>182</v>
      </c>
      <c r="M21" s="185" t="s">
        <v>9</v>
      </c>
      <c r="N21" s="137"/>
      <c r="O21" s="74" t="s">
        <v>183</v>
      </c>
      <c r="P21" s="74" t="s">
        <v>184</v>
      </c>
      <c r="Q21" s="182" t="s">
        <v>186</v>
      </c>
      <c r="R21" s="140"/>
      <c r="S21" s="140"/>
      <c r="T21" s="140"/>
      <c r="U21" s="141"/>
      <c r="V21" s="2"/>
      <c r="W21" s="2"/>
      <c r="X21" s="2"/>
      <c r="Y21" s="2"/>
      <c r="Z21" s="2"/>
    </row>
    <row r="22" spans="1:26" ht="15.75" customHeight="1">
      <c r="A22" s="186"/>
      <c r="B22" s="140"/>
      <c r="C22" s="140"/>
      <c r="D22" s="140"/>
      <c r="E22" s="140"/>
      <c r="F22" s="140"/>
      <c r="G22" s="140"/>
      <c r="H22" s="140"/>
      <c r="I22" s="141"/>
      <c r="J22" s="183"/>
      <c r="K22" s="137"/>
      <c r="L22" s="75"/>
      <c r="M22" s="183">
        <f>ROUNDUP(J22*L22,0)</f>
        <v>0</v>
      </c>
      <c r="N22" s="137"/>
      <c r="O22" s="76">
        <f>M22-P22</f>
        <v>0</v>
      </c>
      <c r="P22" s="76"/>
      <c r="Q22" s="151"/>
      <c r="R22" s="128"/>
      <c r="S22" s="128"/>
      <c r="T22" s="128"/>
      <c r="U22" s="143"/>
      <c r="V22" s="2"/>
      <c r="W22" s="2"/>
      <c r="X22" s="2"/>
      <c r="Y22" s="2"/>
      <c r="Z22" s="2"/>
    </row>
    <row r="23" spans="1:26" ht="15.75" customHeight="1">
      <c r="A23" s="150"/>
      <c r="B23" s="125"/>
      <c r="C23" s="125"/>
      <c r="D23" s="125"/>
      <c r="E23" s="125"/>
      <c r="F23" s="125"/>
      <c r="G23" s="125"/>
      <c r="H23" s="125"/>
      <c r="I23" s="142"/>
      <c r="J23" s="11"/>
      <c r="K23" s="11"/>
      <c r="L23" s="77"/>
      <c r="M23" s="11"/>
      <c r="N23" s="11"/>
      <c r="O23" s="2"/>
      <c r="P23" s="2"/>
      <c r="Q23" s="2"/>
      <c r="R23" s="2"/>
      <c r="S23" s="2"/>
      <c r="T23" s="2"/>
      <c r="U23" s="2"/>
      <c r="V23" s="2"/>
      <c r="W23" s="2"/>
      <c r="X23" s="2"/>
      <c r="Y23" s="2"/>
      <c r="Z23" s="2"/>
    </row>
    <row r="24" spans="1:26" ht="15.75" customHeight="1">
      <c r="A24" s="150"/>
      <c r="B24" s="125"/>
      <c r="C24" s="125"/>
      <c r="D24" s="125"/>
      <c r="E24" s="125"/>
      <c r="F24" s="125"/>
      <c r="G24" s="125"/>
      <c r="H24" s="125"/>
      <c r="I24" s="142"/>
      <c r="J24" s="11"/>
      <c r="K24" s="11"/>
      <c r="L24" s="77"/>
      <c r="M24" s="11"/>
      <c r="N24" s="11"/>
      <c r="O24" s="2"/>
      <c r="P24" s="2"/>
      <c r="Q24" s="2"/>
      <c r="R24" s="2"/>
      <c r="S24" s="2"/>
      <c r="T24" s="2"/>
      <c r="U24" s="2"/>
      <c r="V24" s="2"/>
      <c r="W24" s="2"/>
      <c r="X24" s="2"/>
      <c r="Y24" s="2"/>
      <c r="Z24" s="2"/>
    </row>
    <row r="25" spans="1:26" ht="15.75" customHeight="1">
      <c r="A25" s="151"/>
      <c r="B25" s="128"/>
      <c r="C25" s="128"/>
      <c r="D25" s="128"/>
      <c r="E25" s="128"/>
      <c r="F25" s="128"/>
      <c r="G25" s="128"/>
      <c r="H25" s="128"/>
      <c r="I25" s="143"/>
      <c r="J25" s="11"/>
      <c r="K25" s="11"/>
      <c r="L25" s="77"/>
      <c r="M25" s="11"/>
      <c r="N25" s="11"/>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71"/>
      <c r="M26" s="2"/>
      <c r="N26" s="2"/>
      <c r="O26" s="2"/>
      <c r="P26" s="2"/>
      <c r="Q26" s="2"/>
      <c r="R26" s="2"/>
      <c r="S26" s="2"/>
      <c r="T26" s="2"/>
      <c r="U26" s="2"/>
      <c r="V26" s="2"/>
      <c r="W26" s="2"/>
      <c r="X26" s="2"/>
      <c r="Y26" s="2"/>
      <c r="Z26" s="2"/>
    </row>
    <row r="27" spans="1:26" ht="15.75" customHeight="1">
      <c r="A27" s="5" t="s">
        <v>5</v>
      </c>
      <c r="B27" s="2"/>
      <c r="C27" s="187" t="s">
        <v>187</v>
      </c>
      <c r="D27" s="130"/>
      <c r="E27" s="130"/>
      <c r="F27" s="130"/>
      <c r="G27" s="130"/>
      <c r="H27" s="131"/>
      <c r="I27" s="2"/>
      <c r="J27" s="180"/>
      <c r="K27" s="128"/>
      <c r="L27" s="128"/>
      <c r="M27" s="128"/>
      <c r="N27" s="143"/>
      <c r="O27" s="181" t="s">
        <v>180</v>
      </c>
      <c r="P27" s="137"/>
      <c r="Q27" s="181" t="s">
        <v>181</v>
      </c>
      <c r="R27" s="136"/>
      <c r="S27" s="136"/>
      <c r="T27" s="136"/>
      <c r="U27" s="137"/>
      <c r="V27" s="2"/>
      <c r="W27" s="2"/>
      <c r="X27" s="2"/>
      <c r="Y27" s="2"/>
      <c r="Z27" s="2"/>
    </row>
    <row r="28" spans="1:26" ht="15.75" customHeight="1">
      <c r="A28" s="184" t="s">
        <v>7</v>
      </c>
      <c r="B28" s="136"/>
      <c r="C28" s="136"/>
      <c r="D28" s="136"/>
      <c r="E28" s="136"/>
      <c r="F28" s="136"/>
      <c r="G28" s="136"/>
      <c r="H28" s="136"/>
      <c r="I28" s="137"/>
      <c r="J28" s="185" t="s">
        <v>8</v>
      </c>
      <c r="K28" s="137"/>
      <c r="L28" s="73" t="s">
        <v>182</v>
      </c>
      <c r="M28" s="185" t="s">
        <v>9</v>
      </c>
      <c r="N28" s="137"/>
      <c r="O28" s="74" t="s">
        <v>183</v>
      </c>
      <c r="P28" s="74" t="s">
        <v>184</v>
      </c>
      <c r="Q28" s="182" t="s">
        <v>186</v>
      </c>
      <c r="R28" s="140"/>
      <c r="S28" s="140"/>
      <c r="T28" s="140"/>
      <c r="U28" s="141"/>
      <c r="V28" s="2"/>
      <c r="W28" s="2"/>
      <c r="X28" s="2"/>
      <c r="Y28" s="2"/>
      <c r="Z28" s="2"/>
    </row>
    <row r="29" spans="1:26" ht="15.75" customHeight="1">
      <c r="A29" s="186"/>
      <c r="B29" s="140"/>
      <c r="C29" s="140"/>
      <c r="D29" s="140"/>
      <c r="E29" s="140"/>
      <c r="F29" s="140"/>
      <c r="G29" s="140"/>
      <c r="H29" s="140"/>
      <c r="I29" s="141"/>
      <c r="J29" s="183"/>
      <c r="K29" s="137"/>
      <c r="L29" s="75"/>
      <c r="M29" s="183">
        <f>ROUNDUP(J29*L29,0)</f>
        <v>0</v>
      </c>
      <c r="N29" s="137"/>
      <c r="O29" s="76">
        <f>M29-P29</f>
        <v>0</v>
      </c>
      <c r="P29" s="76"/>
      <c r="Q29" s="151"/>
      <c r="R29" s="128"/>
      <c r="S29" s="128"/>
      <c r="T29" s="128"/>
      <c r="U29" s="143"/>
      <c r="V29" s="2"/>
      <c r="W29" s="2"/>
      <c r="X29" s="2"/>
      <c r="Y29" s="2"/>
      <c r="Z29" s="2"/>
    </row>
    <row r="30" spans="1:26" ht="15.75" customHeight="1">
      <c r="A30" s="150"/>
      <c r="B30" s="125"/>
      <c r="C30" s="125"/>
      <c r="D30" s="125"/>
      <c r="E30" s="125"/>
      <c r="F30" s="125"/>
      <c r="G30" s="125"/>
      <c r="H30" s="125"/>
      <c r="I30" s="142"/>
      <c r="J30" s="11"/>
      <c r="K30" s="11"/>
      <c r="L30" s="77"/>
      <c r="M30" s="11"/>
      <c r="N30" s="11"/>
      <c r="O30" s="2"/>
      <c r="P30" s="2"/>
      <c r="Q30" s="2"/>
      <c r="R30" s="2"/>
      <c r="S30" s="2"/>
      <c r="T30" s="2"/>
      <c r="U30" s="2"/>
      <c r="V30" s="2"/>
      <c r="W30" s="2"/>
      <c r="X30" s="2"/>
      <c r="Y30" s="2"/>
      <c r="Z30" s="2"/>
    </row>
    <row r="31" spans="1:26" ht="15.75" customHeight="1">
      <c r="A31" s="150"/>
      <c r="B31" s="125"/>
      <c r="C31" s="125"/>
      <c r="D31" s="125"/>
      <c r="E31" s="125"/>
      <c r="F31" s="125"/>
      <c r="G31" s="125"/>
      <c r="H31" s="125"/>
      <c r="I31" s="142"/>
      <c r="J31" s="11"/>
      <c r="K31" s="11"/>
      <c r="L31" s="77"/>
      <c r="M31" s="11"/>
      <c r="N31" s="11"/>
      <c r="O31" s="2"/>
      <c r="P31" s="2"/>
      <c r="Q31" s="2"/>
      <c r="R31" s="2"/>
      <c r="S31" s="2"/>
      <c r="T31" s="2"/>
      <c r="U31" s="2"/>
      <c r="V31" s="2"/>
      <c r="W31" s="2"/>
      <c r="X31" s="2"/>
      <c r="Y31" s="2"/>
      <c r="Z31" s="2"/>
    </row>
    <row r="32" spans="1:26" ht="15.75" customHeight="1">
      <c r="A32" s="151"/>
      <c r="B32" s="128"/>
      <c r="C32" s="128"/>
      <c r="D32" s="128"/>
      <c r="E32" s="128"/>
      <c r="F32" s="128"/>
      <c r="G32" s="128"/>
      <c r="H32" s="128"/>
      <c r="I32" s="143"/>
      <c r="J32" s="11"/>
      <c r="K32" s="11"/>
      <c r="L32" s="77"/>
      <c r="M32" s="11"/>
      <c r="N32" s="11"/>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71"/>
      <c r="M33" s="2"/>
      <c r="N33" s="2"/>
      <c r="O33" s="2"/>
      <c r="P33" s="2"/>
      <c r="Q33" s="2"/>
      <c r="R33" s="2"/>
      <c r="S33" s="2"/>
      <c r="T33" s="2"/>
      <c r="U33" s="2"/>
      <c r="V33" s="2"/>
      <c r="W33" s="2"/>
      <c r="X33" s="2"/>
      <c r="Y33" s="2"/>
      <c r="Z33" s="2"/>
    </row>
    <row r="34" spans="1:26" ht="15.75" customHeight="1">
      <c r="A34" s="5" t="s">
        <v>5</v>
      </c>
      <c r="B34" s="2"/>
      <c r="C34" s="187" t="s">
        <v>187</v>
      </c>
      <c r="D34" s="130"/>
      <c r="E34" s="130"/>
      <c r="F34" s="130"/>
      <c r="G34" s="130"/>
      <c r="H34" s="131"/>
      <c r="I34" s="2"/>
      <c r="J34" s="180"/>
      <c r="K34" s="128"/>
      <c r="L34" s="128"/>
      <c r="M34" s="128"/>
      <c r="N34" s="143"/>
      <c r="O34" s="181" t="s">
        <v>180</v>
      </c>
      <c r="P34" s="137"/>
      <c r="Q34" s="181" t="s">
        <v>181</v>
      </c>
      <c r="R34" s="136"/>
      <c r="S34" s="136"/>
      <c r="T34" s="136"/>
      <c r="U34" s="137"/>
      <c r="V34" s="2"/>
      <c r="W34" s="2"/>
      <c r="X34" s="2"/>
      <c r="Y34" s="2"/>
      <c r="Z34" s="2"/>
    </row>
    <row r="35" spans="1:26" ht="15.75" customHeight="1">
      <c r="A35" s="184" t="s">
        <v>7</v>
      </c>
      <c r="B35" s="136"/>
      <c r="C35" s="136"/>
      <c r="D35" s="136"/>
      <c r="E35" s="136"/>
      <c r="F35" s="136"/>
      <c r="G35" s="136"/>
      <c r="H35" s="136"/>
      <c r="I35" s="137"/>
      <c r="J35" s="185" t="s">
        <v>8</v>
      </c>
      <c r="K35" s="137"/>
      <c r="L35" s="73" t="s">
        <v>182</v>
      </c>
      <c r="M35" s="185" t="s">
        <v>9</v>
      </c>
      <c r="N35" s="137"/>
      <c r="O35" s="74" t="s">
        <v>183</v>
      </c>
      <c r="P35" s="74" t="s">
        <v>184</v>
      </c>
      <c r="Q35" s="182" t="s">
        <v>186</v>
      </c>
      <c r="R35" s="140"/>
      <c r="S35" s="140"/>
      <c r="T35" s="140"/>
      <c r="U35" s="141"/>
      <c r="V35" s="2"/>
      <c r="W35" s="2"/>
      <c r="X35" s="2"/>
      <c r="Y35" s="2"/>
      <c r="Z35" s="2"/>
    </row>
    <row r="36" spans="1:26" ht="15.75" customHeight="1">
      <c r="A36" s="186"/>
      <c r="B36" s="140"/>
      <c r="C36" s="140"/>
      <c r="D36" s="140"/>
      <c r="E36" s="140"/>
      <c r="F36" s="140"/>
      <c r="G36" s="140"/>
      <c r="H36" s="140"/>
      <c r="I36" s="141"/>
      <c r="J36" s="183"/>
      <c r="K36" s="137"/>
      <c r="L36" s="75"/>
      <c r="M36" s="183">
        <f>ROUNDUP(J36*L36,0)</f>
        <v>0</v>
      </c>
      <c r="N36" s="137"/>
      <c r="O36" s="76">
        <f>M36-P36</f>
        <v>0</v>
      </c>
      <c r="P36" s="76"/>
      <c r="Q36" s="151"/>
      <c r="R36" s="128"/>
      <c r="S36" s="128"/>
      <c r="T36" s="128"/>
      <c r="U36" s="143"/>
      <c r="V36" s="2"/>
      <c r="W36" s="2"/>
      <c r="X36" s="2"/>
      <c r="Y36" s="2"/>
      <c r="Z36" s="2"/>
    </row>
    <row r="37" spans="1:26" ht="15.75" customHeight="1">
      <c r="A37" s="150"/>
      <c r="B37" s="125"/>
      <c r="C37" s="125"/>
      <c r="D37" s="125"/>
      <c r="E37" s="125"/>
      <c r="F37" s="125"/>
      <c r="G37" s="125"/>
      <c r="H37" s="125"/>
      <c r="I37" s="142"/>
      <c r="J37" s="11"/>
      <c r="K37" s="11"/>
      <c r="L37" s="77"/>
      <c r="M37" s="11"/>
      <c r="N37" s="11"/>
      <c r="O37" s="2"/>
      <c r="P37" s="2"/>
      <c r="Q37" s="2"/>
      <c r="R37" s="2"/>
      <c r="S37" s="2"/>
      <c r="T37" s="2"/>
      <c r="U37" s="2"/>
      <c r="V37" s="2"/>
      <c r="W37" s="2"/>
      <c r="X37" s="2"/>
      <c r="Y37" s="2"/>
      <c r="Z37" s="2"/>
    </row>
    <row r="38" spans="1:26" ht="15.75" customHeight="1">
      <c r="A38" s="150"/>
      <c r="B38" s="125"/>
      <c r="C38" s="125"/>
      <c r="D38" s="125"/>
      <c r="E38" s="125"/>
      <c r="F38" s="125"/>
      <c r="G38" s="125"/>
      <c r="H38" s="125"/>
      <c r="I38" s="142"/>
      <c r="J38" s="11"/>
      <c r="K38" s="11"/>
      <c r="L38" s="77"/>
      <c r="M38" s="11"/>
      <c r="N38" s="11"/>
      <c r="O38" s="2"/>
      <c r="P38" s="2"/>
      <c r="Q38" s="2"/>
      <c r="R38" s="2"/>
      <c r="S38" s="2"/>
      <c r="T38" s="2"/>
      <c r="U38" s="2"/>
      <c r="V38" s="2"/>
      <c r="W38" s="2"/>
      <c r="X38" s="2"/>
      <c r="Y38" s="2"/>
      <c r="Z38" s="2"/>
    </row>
    <row r="39" spans="1:26" ht="15.75" customHeight="1">
      <c r="A39" s="151"/>
      <c r="B39" s="128"/>
      <c r="C39" s="128"/>
      <c r="D39" s="128"/>
      <c r="E39" s="128"/>
      <c r="F39" s="128"/>
      <c r="G39" s="128"/>
      <c r="H39" s="128"/>
      <c r="I39" s="143"/>
      <c r="J39" s="11"/>
      <c r="K39" s="11"/>
      <c r="L39" s="77"/>
      <c r="M39" s="11"/>
      <c r="N39" s="11"/>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71"/>
      <c r="M40" s="2"/>
      <c r="N40" s="2"/>
      <c r="O40" s="2"/>
      <c r="P40" s="2"/>
      <c r="Q40" s="2"/>
      <c r="R40" s="2"/>
      <c r="S40" s="2"/>
      <c r="T40" s="2"/>
      <c r="U40" s="2"/>
      <c r="V40" s="2"/>
      <c r="W40" s="2"/>
      <c r="X40" s="2"/>
      <c r="Y40" s="2"/>
      <c r="Z40" s="2"/>
    </row>
    <row r="41" spans="1:26" ht="15.75" customHeight="1">
      <c r="A41" s="5" t="s">
        <v>5</v>
      </c>
      <c r="B41" s="2"/>
      <c r="C41" s="187" t="s">
        <v>187</v>
      </c>
      <c r="D41" s="130"/>
      <c r="E41" s="130"/>
      <c r="F41" s="130"/>
      <c r="G41" s="130"/>
      <c r="H41" s="131"/>
      <c r="I41" s="2"/>
      <c r="J41" s="180"/>
      <c r="K41" s="128"/>
      <c r="L41" s="128"/>
      <c r="M41" s="128"/>
      <c r="N41" s="143"/>
      <c r="O41" s="181" t="s">
        <v>180</v>
      </c>
      <c r="P41" s="137"/>
      <c r="Q41" s="181" t="s">
        <v>181</v>
      </c>
      <c r="R41" s="136"/>
      <c r="S41" s="136"/>
      <c r="T41" s="136"/>
      <c r="U41" s="137"/>
      <c r="V41" s="2"/>
      <c r="W41" s="2"/>
      <c r="X41" s="2"/>
      <c r="Y41" s="2"/>
      <c r="Z41" s="2"/>
    </row>
    <row r="42" spans="1:26" ht="15.75" customHeight="1">
      <c r="A42" s="184" t="s">
        <v>7</v>
      </c>
      <c r="B42" s="136"/>
      <c r="C42" s="136"/>
      <c r="D42" s="136"/>
      <c r="E42" s="136"/>
      <c r="F42" s="136"/>
      <c r="G42" s="136"/>
      <c r="H42" s="136"/>
      <c r="I42" s="137"/>
      <c r="J42" s="185" t="s">
        <v>8</v>
      </c>
      <c r="K42" s="137"/>
      <c r="L42" s="73" t="s">
        <v>182</v>
      </c>
      <c r="M42" s="185" t="s">
        <v>9</v>
      </c>
      <c r="N42" s="137"/>
      <c r="O42" s="74" t="s">
        <v>183</v>
      </c>
      <c r="P42" s="74" t="s">
        <v>184</v>
      </c>
      <c r="Q42" s="182" t="s">
        <v>186</v>
      </c>
      <c r="R42" s="140"/>
      <c r="S42" s="140"/>
      <c r="T42" s="140"/>
      <c r="U42" s="141"/>
      <c r="V42" s="2"/>
      <c r="W42" s="2"/>
      <c r="X42" s="2"/>
      <c r="Y42" s="2"/>
      <c r="Z42" s="2"/>
    </row>
    <row r="43" spans="1:26" ht="15.75" customHeight="1">
      <c r="A43" s="186"/>
      <c r="B43" s="140"/>
      <c r="C43" s="140"/>
      <c r="D43" s="140"/>
      <c r="E43" s="140"/>
      <c r="F43" s="140"/>
      <c r="G43" s="140"/>
      <c r="H43" s="140"/>
      <c r="I43" s="141"/>
      <c r="J43" s="183"/>
      <c r="K43" s="137"/>
      <c r="L43" s="75"/>
      <c r="M43" s="183">
        <f>ROUNDUP(J43*L43,0)</f>
        <v>0</v>
      </c>
      <c r="N43" s="137"/>
      <c r="O43" s="76">
        <f>M43-P43</f>
        <v>0</v>
      </c>
      <c r="P43" s="76"/>
      <c r="Q43" s="151"/>
      <c r="R43" s="128"/>
      <c r="S43" s="128"/>
      <c r="T43" s="128"/>
      <c r="U43" s="143"/>
      <c r="V43" s="2"/>
      <c r="W43" s="2"/>
      <c r="X43" s="2"/>
      <c r="Y43" s="2"/>
      <c r="Z43" s="2"/>
    </row>
    <row r="44" spans="1:26" ht="15.75" customHeight="1">
      <c r="A44" s="150"/>
      <c r="B44" s="125"/>
      <c r="C44" s="125"/>
      <c r="D44" s="125"/>
      <c r="E44" s="125"/>
      <c r="F44" s="125"/>
      <c r="G44" s="125"/>
      <c r="H44" s="125"/>
      <c r="I44" s="142"/>
      <c r="J44" s="11"/>
      <c r="K44" s="11"/>
      <c r="L44" s="77"/>
      <c r="M44" s="11"/>
      <c r="N44" s="11"/>
      <c r="O44" s="2"/>
      <c r="P44" s="2"/>
      <c r="Q44" s="2"/>
      <c r="R44" s="2"/>
      <c r="S44" s="2"/>
      <c r="T44" s="2"/>
      <c r="U44" s="2"/>
      <c r="V44" s="2"/>
      <c r="W44" s="2"/>
      <c r="X44" s="2"/>
      <c r="Y44" s="2"/>
      <c r="Z44" s="2"/>
    </row>
    <row r="45" spans="1:26" ht="15.75" customHeight="1">
      <c r="A45" s="150"/>
      <c r="B45" s="125"/>
      <c r="C45" s="125"/>
      <c r="D45" s="125"/>
      <c r="E45" s="125"/>
      <c r="F45" s="125"/>
      <c r="G45" s="125"/>
      <c r="H45" s="125"/>
      <c r="I45" s="142"/>
      <c r="J45" s="11"/>
      <c r="K45" s="11"/>
      <c r="L45" s="77"/>
      <c r="M45" s="11"/>
      <c r="N45" s="11"/>
      <c r="O45" s="2"/>
      <c r="P45" s="2"/>
      <c r="Q45" s="2"/>
      <c r="R45" s="2"/>
      <c r="S45" s="2"/>
      <c r="T45" s="2"/>
      <c r="U45" s="2"/>
      <c r="V45" s="2"/>
      <c r="W45" s="2"/>
      <c r="X45" s="2"/>
      <c r="Y45" s="2"/>
      <c r="Z45" s="2"/>
    </row>
    <row r="46" spans="1:26" ht="15.75" customHeight="1">
      <c r="A46" s="151"/>
      <c r="B46" s="128"/>
      <c r="C46" s="128"/>
      <c r="D46" s="128"/>
      <c r="E46" s="128"/>
      <c r="F46" s="128"/>
      <c r="G46" s="128"/>
      <c r="H46" s="128"/>
      <c r="I46" s="143"/>
      <c r="J46" s="11"/>
      <c r="K46" s="11"/>
      <c r="L46" s="77"/>
      <c r="M46" s="11"/>
      <c r="N46" s="11"/>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71"/>
      <c r="M47" s="2"/>
      <c r="N47" s="2"/>
      <c r="O47" s="2"/>
      <c r="P47" s="2"/>
      <c r="Q47" s="2"/>
      <c r="R47" s="2"/>
      <c r="S47" s="2"/>
      <c r="T47" s="2"/>
      <c r="U47" s="2"/>
      <c r="V47" s="2"/>
      <c r="W47" s="2"/>
      <c r="X47" s="2"/>
      <c r="Y47" s="2"/>
      <c r="Z47" s="2"/>
    </row>
    <row r="48" spans="1:26" ht="15.75" customHeight="1">
      <c r="A48" s="5" t="s">
        <v>5</v>
      </c>
      <c r="B48" s="2"/>
      <c r="C48" s="187" t="s">
        <v>187</v>
      </c>
      <c r="D48" s="130"/>
      <c r="E48" s="130"/>
      <c r="F48" s="130"/>
      <c r="G48" s="130"/>
      <c r="H48" s="131"/>
      <c r="I48" s="2"/>
      <c r="J48" s="180"/>
      <c r="K48" s="128"/>
      <c r="L48" s="128"/>
      <c r="M48" s="128"/>
      <c r="N48" s="143"/>
      <c r="O48" s="181" t="s">
        <v>180</v>
      </c>
      <c r="P48" s="137"/>
      <c r="Q48" s="181" t="s">
        <v>181</v>
      </c>
      <c r="R48" s="136"/>
      <c r="S48" s="136"/>
      <c r="T48" s="136"/>
      <c r="U48" s="137"/>
      <c r="V48" s="2"/>
      <c r="W48" s="2"/>
      <c r="X48" s="2"/>
      <c r="Y48" s="2"/>
      <c r="Z48" s="2"/>
    </row>
    <row r="49" spans="1:26" ht="15.75" customHeight="1">
      <c r="A49" s="184" t="s">
        <v>7</v>
      </c>
      <c r="B49" s="136"/>
      <c r="C49" s="136"/>
      <c r="D49" s="136"/>
      <c r="E49" s="136"/>
      <c r="F49" s="136"/>
      <c r="G49" s="136"/>
      <c r="H49" s="136"/>
      <c r="I49" s="137"/>
      <c r="J49" s="185" t="s">
        <v>8</v>
      </c>
      <c r="K49" s="137"/>
      <c r="L49" s="73" t="s">
        <v>182</v>
      </c>
      <c r="M49" s="185" t="s">
        <v>9</v>
      </c>
      <c r="N49" s="137"/>
      <c r="O49" s="74" t="s">
        <v>183</v>
      </c>
      <c r="P49" s="74" t="s">
        <v>184</v>
      </c>
      <c r="Q49" s="182" t="s">
        <v>186</v>
      </c>
      <c r="R49" s="140"/>
      <c r="S49" s="140"/>
      <c r="T49" s="140"/>
      <c r="U49" s="141"/>
      <c r="V49" s="2"/>
      <c r="W49" s="2"/>
      <c r="X49" s="2"/>
      <c r="Y49" s="2"/>
      <c r="Z49" s="2"/>
    </row>
    <row r="50" spans="1:26" ht="15.75" customHeight="1">
      <c r="A50" s="186"/>
      <c r="B50" s="140"/>
      <c r="C50" s="140"/>
      <c r="D50" s="140"/>
      <c r="E50" s="140"/>
      <c r="F50" s="140"/>
      <c r="G50" s="140"/>
      <c r="H50" s="140"/>
      <c r="I50" s="141"/>
      <c r="J50" s="183"/>
      <c r="K50" s="137"/>
      <c r="L50" s="75"/>
      <c r="M50" s="183">
        <f>ROUNDUP(J50*L50,0)</f>
        <v>0</v>
      </c>
      <c r="N50" s="137"/>
      <c r="O50" s="76">
        <f>M50-P50</f>
        <v>0</v>
      </c>
      <c r="P50" s="76"/>
      <c r="Q50" s="151"/>
      <c r="R50" s="128"/>
      <c r="S50" s="128"/>
      <c r="T50" s="128"/>
      <c r="U50" s="143"/>
      <c r="V50" s="2"/>
      <c r="W50" s="2"/>
      <c r="X50" s="2"/>
      <c r="Y50" s="2"/>
      <c r="Z50" s="2"/>
    </row>
    <row r="51" spans="1:26" ht="15.75" customHeight="1">
      <c r="A51" s="150"/>
      <c r="B51" s="125"/>
      <c r="C51" s="125"/>
      <c r="D51" s="125"/>
      <c r="E51" s="125"/>
      <c r="F51" s="125"/>
      <c r="G51" s="125"/>
      <c r="H51" s="125"/>
      <c r="I51" s="142"/>
      <c r="J51" s="11"/>
      <c r="K51" s="11"/>
      <c r="L51" s="77"/>
      <c r="M51" s="11"/>
      <c r="N51" s="11"/>
      <c r="O51" s="2"/>
      <c r="P51" s="2"/>
      <c r="Q51" s="2"/>
      <c r="R51" s="2"/>
      <c r="S51" s="2"/>
      <c r="T51" s="2"/>
      <c r="U51" s="2"/>
      <c r="V51" s="2"/>
      <c r="W51" s="2"/>
      <c r="X51" s="2"/>
      <c r="Y51" s="2"/>
      <c r="Z51" s="2"/>
    </row>
    <row r="52" spans="1:26" ht="15.75" customHeight="1">
      <c r="A52" s="150"/>
      <c r="B52" s="125"/>
      <c r="C52" s="125"/>
      <c r="D52" s="125"/>
      <c r="E52" s="125"/>
      <c r="F52" s="125"/>
      <c r="G52" s="125"/>
      <c r="H52" s="125"/>
      <c r="I52" s="142"/>
      <c r="J52" s="11"/>
      <c r="K52" s="11"/>
      <c r="L52" s="77"/>
      <c r="M52" s="11"/>
      <c r="N52" s="11"/>
      <c r="O52" s="2"/>
      <c r="P52" s="2"/>
      <c r="Q52" s="2"/>
      <c r="R52" s="2"/>
      <c r="S52" s="2"/>
      <c r="T52" s="2"/>
      <c r="U52" s="2"/>
      <c r="V52" s="2"/>
      <c r="W52" s="2"/>
      <c r="X52" s="2"/>
      <c r="Y52" s="2"/>
      <c r="Z52" s="2"/>
    </row>
    <row r="53" spans="1:26" ht="15.75" customHeight="1">
      <c r="A53" s="151"/>
      <c r="B53" s="128"/>
      <c r="C53" s="128"/>
      <c r="D53" s="128"/>
      <c r="E53" s="128"/>
      <c r="F53" s="128"/>
      <c r="G53" s="128"/>
      <c r="H53" s="128"/>
      <c r="I53" s="143"/>
      <c r="J53" s="11"/>
      <c r="K53" s="11"/>
      <c r="L53" s="77"/>
      <c r="M53" s="11"/>
      <c r="N53" s="11"/>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71"/>
      <c r="M54" s="2"/>
      <c r="N54" s="2"/>
      <c r="O54" s="2"/>
      <c r="P54" s="2"/>
      <c r="Q54" s="2"/>
      <c r="R54" s="2"/>
      <c r="S54" s="2"/>
      <c r="T54" s="2"/>
      <c r="U54" s="2"/>
      <c r="V54" s="2"/>
      <c r="W54" s="2"/>
      <c r="X54" s="2"/>
      <c r="Y54" s="2"/>
      <c r="Z54" s="2"/>
    </row>
    <row r="55" spans="1:26" ht="15.75" customHeight="1">
      <c r="A55" s="5" t="s">
        <v>5</v>
      </c>
      <c r="B55" s="2"/>
      <c r="C55" s="187" t="s">
        <v>187</v>
      </c>
      <c r="D55" s="130"/>
      <c r="E55" s="130"/>
      <c r="F55" s="130"/>
      <c r="G55" s="130"/>
      <c r="H55" s="131"/>
      <c r="I55" s="2"/>
      <c r="J55" s="180"/>
      <c r="K55" s="128"/>
      <c r="L55" s="128"/>
      <c r="M55" s="128"/>
      <c r="N55" s="143"/>
      <c r="O55" s="181" t="s">
        <v>180</v>
      </c>
      <c r="P55" s="137"/>
      <c r="Q55" s="181" t="s">
        <v>181</v>
      </c>
      <c r="R55" s="136"/>
      <c r="S55" s="136"/>
      <c r="T55" s="136"/>
      <c r="U55" s="137"/>
      <c r="V55" s="2"/>
      <c r="W55" s="2"/>
      <c r="X55" s="2"/>
      <c r="Y55" s="2"/>
      <c r="Z55" s="2"/>
    </row>
    <row r="56" spans="1:26" ht="15.75" customHeight="1">
      <c r="A56" s="184" t="s">
        <v>7</v>
      </c>
      <c r="B56" s="136"/>
      <c r="C56" s="136"/>
      <c r="D56" s="136"/>
      <c r="E56" s="136"/>
      <c r="F56" s="136"/>
      <c r="G56" s="136"/>
      <c r="H56" s="136"/>
      <c r="I56" s="137"/>
      <c r="J56" s="185" t="s">
        <v>8</v>
      </c>
      <c r="K56" s="137"/>
      <c r="L56" s="73" t="s">
        <v>182</v>
      </c>
      <c r="M56" s="185" t="s">
        <v>9</v>
      </c>
      <c r="N56" s="137"/>
      <c r="O56" s="74" t="s">
        <v>183</v>
      </c>
      <c r="P56" s="74" t="s">
        <v>184</v>
      </c>
      <c r="Q56" s="182" t="s">
        <v>186</v>
      </c>
      <c r="R56" s="140"/>
      <c r="S56" s="140"/>
      <c r="T56" s="140"/>
      <c r="U56" s="141"/>
      <c r="V56" s="2"/>
      <c r="W56" s="2"/>
      <c r="X56" s="2"/>
      <c r="Y56" s="2"/>
      <c r="Z56" s="2"/>
    </row>
    <row r="57" spans="1:26" ht="15.75" customHeight="1">
      <c r="A57" s="186"/>
      <c r="B57" s="140"/>
      <c r="C57" s="140"/>
      <c r="D57" s="140"/>
      <c r="E57" s="140"/>
      <c r="F57" s="140"/>
      <c r="G57" s="140"/>
      <c r="H57" s="140"/>
      <c r="I57" s="141"/>
      <c r="J57" s="183"/>
      <c r="K57" s="137"/>
      <c r="L57" s="75"/>
      <c r="M57" s="183">
        <f>ROUNDUP(J57*L57,0)</f>
        <v>0</v>
      </c>
      <c r="N57" s="137"/>
      <c r="O57" s="76">
        <f>M57-P57</f>
        <v>0</v>
      </c>
      <c r="P57" s="76"/>
      <c r="Q57" s="151"/>
      <c r="R57" s="128"/>
      <c r="S57" s="128"/>
      <c r="T57" s="128"/>
      <c r="U57" s="143"/>
      <c r="V57" s="2"/>
      <c r="W57" s="2"/>
      <c r="X57" s="2"/>
      <c r="Y57" s="2"/>
      <c r="Z57" s="2"/>
    </row>
    <row r="58" spans="1:26" ht="15.75" customHeight="1">
      <c r="A58" s="150"/>
      <c r="B58" s="125"/>
      <c r="C58" s="125"/>
      <c r="D58" s="125"/>
      <c r="E58" s="125"/>
      <c r="F58" s="125"/>
      <c r="G58" s="125"/>
      <c r="H58" s="125"/>
      <c r="I58" s="142"/>
      <c r="J58" s="11"/>
      <c r="K58" s="11"/>
      <c r="L58" s="77"/>
      <c r="M58" s="11"/>
      <c r="N58" s="11"/>
      <c r="O58" s="2"/>
      <c r="P58" s="2"/>
      <c r="Q58" s="2"/>
      <c r="R58" s="2"/>
      <c r="S58" s="2"/>
      <c r="T58" s="2"/>
      <c r="U58" s="2"/>
      <c r="V58" s="2"/>
      <c r="W58" s="2"/>
      <c r="X58" s="2"/>
      <c r="Y58" s="2"/>
      <c r="Z58" s="2"/>
    </row>
    <row r="59" spans="1:26" ht="15.75" customHeight="1">
      <c r="A59" s="150"/>
      <c r="B59" s="125"/>
      <c r="C59" s="125"/>
      <c r="D59" s="125"/>
      <c r="E59" s="125"/>
      <c r="F59" s="125"/>
      <c r="G59" s="125"/>
      <c r="H59" s="125"/>
      <c r="I59" s="142"/>
      <c r="J59" s="11"/>
      <c r="K59" s="11"/>
      <c r="L59" s="77"/>
      <c r="M59" s="11"/>
      <c r="N59" s="11"/>
      <c r="O59" s="2"/>
      <c r="P59" s="2"/>
      <c r="Q59" s="2"/>
      <c r="R59" s="2"/>
      <c r="S59" s="2"/>
      <c r="T59" s="2"/>
      <c r="U59" s="2"/>
      <c r="V59" s="2"/>
      <c r="W59" s="2"/>
      <c r="X59" s="2"/>
      <c r="Y59" s="2"/>
      <c r="Z59" s="2"/>
    </row>
    <row r="60" spans="1:26" ht="15.75" customHeight="1">
      <c r="A60" s="151"/>
      <c r="B60" s="128"/>
      <c r="C60" s="128"/>
      <c r="D60" s="128"/>
      <c r="E60" s="128"/>
      <c r="F60" s="128"/>
      <c r="G60" s="128"/>
      <c r="H60" s="128"/>
      <c r="I60" s="143"/>
      <c r="J60" s="11"/>
      <c r="K60" s="11"/>
      <c r="L60" s="77"/>
      <c r="M60" s="11"/>
      <c r="N60" s="11"/>
      <c r="O60" s="2"/>
      <c r="P60" s="2"/>
      <c r="Q60" s="2"/>
      <c r="R60" s="2"/>
      <c r="S60" s="2"/>
      <c r="T60" s="2"/>
      <c r="U60" s="2"/>
      <c r="V60" s="2"/>
      <c r="W60" s="2"/>
      <c r="X60" s="2"/>
      <c r="Y60" s="2"/>
      <c r="Z60" s="2"/>
    </row>
    <row r="61" spans="1:26" ht="15.75" customHeight="1">
      <c r="A61" s="14"/>
      <c r="B61" s="14"/>
      <c r="C61" s="14"/>
      <c r="D61" s="14"/>
      <c r="E61" s="14"/>
      <c r="F61" s="14"/>
      <c r="G61" s="14"/>
      <c r="H61" s="14"/>
      <c r="I61" s="14"/>
      <c r="J61" s="11"/>
      <c r="K61" s="11"/>
      <c r="L61" s="77"/>
      <c r="M61" s="11"/>
      <c r="N61" s="11"/>
      <c r="O61" s="2"/>
      <c r="P61" s="2"/>
      <c r="Q61" s="2"/>
      <c r="R61" s="2"/>
      <c r="S61" s="2"/>
      <c r="T61" s="2"/>
      <c r="U61" s="2"/>
      <c r="V61" s="2"/>
      <c r="W61" s="2"/>
      <c r="X61" s="2"/>
      <c r="Y61" s="2"/>
      <c r="Z61" s="2"/>
    </row>
    <row r="62" spans="1:26" ht="15.75" customHeight="1">
      <c r="A62" s="5" t="s">
        <v>5</v>
      </c>
      <c r="B62" s="2"/>
      <c r="C62" s="187" t="s">
        <v>187</v>
      </c>
      <c r="D62" s="130"/>
      <c r="E62" s="130"/>
      <c r="F62" s="130"/>
      <c r="G62" s="130"/>
      <c r="H62" s="131"/>
      <c r="I62" s="2"/>
      <c r="J62" s="180"/>
      <c r="K62" s="128"/>
      <c r="L62" s="128"/>
      <c r="M62" s="128"/>
      <c r="N62" s="143"/>
      <c r="O62" s="181" t="s">
        <v>180</v>
      </c>
      <c r="P62" s="137"/>
      <c r="Q62" s="181" t="s">
        <v>181</v>
      </c>
      <c r="R62" s="136"/>
      <c r="S62" s="136"/>
      <c r="T62" s="136"/>
      <c r="U62" s="137"/>
      <c r="V62" s="2"/>
      <c r="W62" s="2"/>
      <c r="X62" s="2"/>
      <c r="Y62" s="2"/>
      <c r="Z62" s="2"/>
    </row>
    <row r="63" spans="1:26" ht="15.75" customHeight="1">
      <c r="A63" s="184" t="s">
        <v>7</v>
      </c>
      <c r="B63" s="136"/>
      <c r="C63" s="136"/>
      <c r="D63" s="136"/>
      <c r="E63" s="136"/>
      <c r="F63" s="136"/>
      <c r="G63" s="136"/>
      <c r="H63" s="136"/>
      <c r="I63" s="137"/>
      <c r="J63" s="185" t="s">
        <v>8</v>
      </c>
      <c r="K63" s="137"/>
      <c r="L63" s="73" t="s">
        <v>182</v>
      </c>
      <c r="M63" s="185" t="s">
        <v>9</v>
      </c>
      <c r="N63" s="137"/>
      <c r="O63" s="74" t="s">
        <v>183</v>
      </c>
      <c r="P63" s="74" t="s">
        <v>184</v>
      </c>
      <c r="Q63" s="182" t="s">
        <v>186</v>
      </c>
      <c r="R63" s="140"/>
      <c r="S63" s="140"/>
      <c r="T63" s="140"/>
      <c r="U63" s="141"/>
      <c r="V63" s="2"/>
      <c r="W63" s="2"/>
      <c r="X63" s="2"/>
      <c r="Y63" s="2"/>
      <c r="Z63" s="2"/>
    </row>
    <row r="64" spans="1:26" ht="15.75" customHeight="1">
      <c r="A64" s="186"/>
      <c r="B64" s="140"/>
      <c r="C64" s="140"/>
      <c r="D64" s="140"/>
      <c r="E64" s="140"/>
      <c r="F64" s="140"/>
      <c r="G64" s="140"/>
      <c r="H64" s="140"/>
      <c r="I64" s="141"/>
      <c r="J64" s="183"/>
      <c r="K64" s="137"/>
      <c r="L64" s="75"/>
      <c r="M64" s="183">
        <f>ROUNDUP(J64*L64,0)</f>
        <v>0</v>
      </c>
      <c r="N64" s="137"/>
      <c r="O64" s="76">
        <f>M64-P64</f>
        <v>0</v>
      </c>
      <c r="P64" s="76"/>
      <c r="Q64" s="151"/>
      <c r="R64" s="128"/>
      <c r="S64" s="128"/>
      <c r="T64" s="128"/>
      <c r="U64" s="143"/>
      <c r="V64" s="2"/>
      <c r="W64" s="2"/>
      <c r="X64" s="2"/>
      <c r="Y64" s="2"/>
      <c r="Z64" s="2"/>
    </row>
    <row r="65" spans="1:26" ht="15.75" customHeight="1">
      <c r="A65" s="150"/>
      <c r="B65" s="125"/>
      <c r="C65" s="125"/>
      <c r="D65" s="125"/>
      <c r="E65" s="125"/>
      <c r="F65" s="125"/>
      <c r="G65" s="125"/>
      <c r="H65" s="125"/>
      <c r="I65" s="142"/>
      <c r="J65" s="11"/>
      <c r="K65" s="11"/>
      <c r="L65" s="77"/>
      <c r="M65" s="11"/>
      <c r="N65" s="11"/>
      <c r="O65" s="2"/>
      <c r="P65" s="2"/>
      <c r="Q65" s="2"/>
      <c r="R65" s="2"/>
      <c r="S65" s="2"/>
      <c r="T65" s="2"/>
      <c r="U65" s="2"/>
      <c r="V65" s="2"/>
      <c r="W65" s="2"/>
      <c r="X65" s="2"/>
      <c r="Y65" s="2"/>
      <c r="Z65" s="2"/>
    </row>
    <row r="66" spans="1:26" ht="15.75" customHeight="1">
      <c r="A66" s="150"/>
      <c r="B66" s="125"/>
      <c r="C66" s="125"/>
      <c r="D66" s="125"/>
      <c r="E66" s="125"/>
      <c r="F66" s="125"/>
      <c r="G66" s="125"/>
      <c r="H66" s="125"/>
      <c r="I66" s="142"/>
      <c r="J66" s="11"/>
      <c r="K66" s="11"/>
      <c r="L66" s="77"/>
      <c r="M66" s="11"/>
      <c r="N66" s="11"/>
      <c r="O66" s="2"/>
      <c r="P66" s="2"/>
      <c r="Q66" s="2"/>
      <c r="R66" s="2"/>
      <c r="S66" s="2"/>
      <c r="T66" s="2"/>
      <c r="U66" s="2"/>
      <c r="V66" s="2"/>
      <c r="W66" s="2"/>
      <c r="X66" s="2"/>
      <c r="Y66" s="2"/>
      <c r="Z66" s="2"/>
    </row>
    <row r="67" spans="1:26" ht="15.75" customHeight="1">
      <c r="A67" s="151"/>
      <c r="B67" s="128"/>
      <c r="C67" s="128"/>
      <c r="D67" s="128"/>
      <c r="E67" s="128"/>
      <c r="F67" s="128"/>
      <c r="G67" s="128"/>
      <c r="H67" s="128"/>
      <c r="I67" s="143"/>
      <c r="J67" s="11"/>
      <c r="K67" s="11"/>
      <c r="L67" s="77"/>
      <c r="M67" s="11"/>
      <c r="N67" s="11"/>
      <c r="O67" s="2"/>
      <c r="P67" s="2"/>
      <c r="Q67" s="2"/>
      <c r="R67" s="2"/>
      <c r="S67" s="2"/>
      <c r="T67" s="2"/>
      <c r="U67" s="2"/>
      <c r="V67" s="2"/>
      <c r="W67" s="2"/>
      <c r="X67" s="2"/>
      <c r="Y67" s="2"/>
      <c r="Z67" s="2"/>
    </row>
    <row r="68" spans="1:26" ht="15.75" customHeight="1">
      <c r="A68" s="14"/>
      <c r="B68" s="14"/>
      <c r="C68" s="14"/>
      <c r="D68" s="14"/>
      <c r="E68" s="14"/>
      <c r="F68" s="14"/>
      <c r="G68" s="14"/>
      <c r="H68" s="14"/>
      <c r="I68" s="14"/>
      <c r="J68" s="11"/>
      <c r="K68" s="11"/>
      <c r="L68" s="77"/>
      <c r="M68" s="11"/>
      <c r="N68" s="11"/>
      <c r="O68" s="2"/>
      <c r="P68" s="2"/>
      <c r="Q68" s="2"/>
      <c r="R68" s="2"/>
      <c r="S68" s="2"/>
      <c r="T68" s="2"/>
      <c r="U68" s="2"/>
      <c r="V68" s="2"/>
      <c r="W68" s="2"/>
      <c r="X68" s="2"/>
      <c r="Y68" s="2"/>
      <c r="Z68" s="2"/>
    </row>
    <row r="69" spans="1:26" ht="15.75" customHeight="1">
      <c r="A69" s="14"/>
      <c r="B69" s="14"/>
      <c r="C69" s="14"/>
      <c r="D69" s="14"/>
      <c r="E69" s="14"/>
      <c r="F69" s="14"/>
      <c r="G69" s="14"/>
      <c r="H69" s="14"/>
      <c r="I69" s="14"/>
      <c r="J69" s="11"/>
      <c r="K69" s="11"/>
      <c r="L69" s="77"/>
      <c r="M69" s="11"/>
      <c r="N69" s="11"/>
      <c r="O69" s="2"/>
      <c r="P69" s="2"/>
      <c r="Q69" s="2"/>
      <c r="R69" s="2"/>
      <c r="S69" s="2"/>
      <c r="T69" s="2"/>
      <c r="U69" s="2"/>
      <c r="V69" s="2"/>
      <c r="W69" s="2"/>
      <c r="X69" s="2"/>
      <c r="Y69" s="2"/>
      <c r="Z69" s="2"/>
    </row>
    <row r="70" spans="1:26" ht="15.75" customHeight="1">
      <c r="A70" s="5" t="s">
        <v>5</v>
      </c>
      <c r="B70" s="2"/>
      <c r="C70" s="187" t="s">
        <v>187</v>
      </c>
      <c r="D70" s="130"/>
      <c r="E70" s="130"/>
      <c r="F70" s="130"/>
      <c r="G70" s="130"/>
      <c r="H70" s="131"/>
      <c r="I70" s="2"/>
      <c r="J70" s="180"/>
      <c r="K70" s="128"/>
      <c r="L70" s="128"/>
      <c r="M70" s="128"/>
      <c r="N70" s="143"/>
      <c r="O70" s="181" t="s">
        <v>180</v>
      </c>
      <c r="P70" s="137"/>
      <c r="Q70" s="181" t="s">
        <v>181</v>
      </c>
      <c r="R70" s="136"/>
      <c r="S70" s="136"/>
      <c r="T70" s="136"/>
      <c r="U70" s="137"/>
      <c r="V70" s="2"/>
      <c r="W70" s="2"/>
      <c r="X70" s="2"/>
      <c r="Y70" s="2"/>
      <c r="Z70" s="2"/>
    </row>
    <row r="71" spans="1:26" ht="15.75" customHeight="1">
      <c r="A71" s="184" t="s">
        <v>7</v>
      </c>
      <c r="B71" s="136"/>
      <c r="C71" s="136"/>
      <c r="D71" s="136"/>
      <c r="E71" s="136"/>
      <c r="F71" s="136"/>
      <c r="G71" s="136"/>
      <c r="H71" s="136"/>
      <c r="I71" s="137"/>
      <c r="J71" s="185" t="s">
        <v>8</v>
      </c>
      <c r="K71" s="137"/>
      <c r="L71" s="73" t="s">
        <v>182</v>
      </c>
      <c r="M71" s="185" t="s">
        <v>9</v>
      </c>
      <c r="N71" s="137"/>
      <c r="O71" s="74" t="s">
        <v>183</v>
      </c>
      <c r="P71" s="74" t="s">
        <v>184</v>
      </c>
      <c r="Q71" s="182" t="s">
        <v>186</v>
      </c>
      <c r="R71" s="140"/>
      <c r="S71" s="140"/>
      <c r="T71" s="140"/>
      <c r="U71" s="141"/>
      <c r="V71" s="2"/>
      <c r="W71" s="2"/>
      <c r="X71" s="2"/>
      <c r="Y71" s="2"/>
      <c r="Z71" s="2"/>
    </row>
    <row r="72" spans="1:26" ht="15.75" customHeight="1">
      <c r="A72" s="186"/>
      <c r="B72" s="140"/>
      <c r="C72" s="140"/>
      <c r="D72" s="140"/>
      <c r="E72" s="140"/>
      <c r="F72" s="140"/>
      <c r="G72" s="140"/>
      <c r="H72" s="140"/>
      <c r="I72" s="141"/>
      <c r="J72" s="183"/>
      <c r="K72" s="137"/>
      <c r="L72" s="75"/>
      <c r="M72" s="183">
        <f>ROUNDUP(J72*L72,0)</f>
        <v>0</v>
      </c>
      <c r="N72" s="137"/>
      <c r="O72" s="76">
        <f>M72-P72</f>
        <v>0</v>
      </c>
      <c r="P72" s="76"/>
      <c r="Q72" s="151"/>
      <c r="R72" s="128"/>
      <c r="S72" s="128"/>
      <c r="T72" s="128"/>
      <c r="U72" s="143"/>
      <c r="V72" s="2"/>
      <c r="W72" s="2"/>
      <c r="X72" s="2"/>
      <c r="Y72" s="2"/>
      <c r="Z72" s="2"/>
    </row>
    <row r="73" spans="1:26" ht="15.75" customHeight="1">
      <c r="A73" s="150"/>
      <c r="B73" s="125"/>
      <c r="C73" s="125"/>
      <c r="D73" s="125"/>
      <c r="E73" s="125"/>
      <c r="F73" s="125"/>
      <c r="G73" s="125"/>
      <c r="H73" s="125"/>
      <c r="I73" s="142"/>
      <c r="J73" s="11"/>
      <c r="K73" s="11"/>
      <c r="L73" s="77"/>
      <c r="M73" s="11"/>
      <c r="N73" s="11"/>
      <c r="O73" s="2"/>
      <c r="P73" s="2"/>
      <c r="Q73" s="2"/>
      <c r="R73" s="2"/>
      <c r="S73" s="2"/>
      <c r="T73" s="2"/>
      <c r="U73" s="2"/>
      <c r="V73" s="2"/>
      <c r="W73" s="2"/>
      <c r="X73" s="2"/>
      <c r="Y73" s="2"/>
      <c r="Z73" s="2"/>
    </row>
    <row r="74" spans="1:26" ht="15.75" customHeight="1">
      <c r="A74" s="150"/>
      <c r="B74" s="125"/>
      <c r="C74" s="125"/>
      <c r="D74" s="125"/>
      <c r="E74" s="125"/>
      <c r="F74" s="125"/>
      <c r="G74" s="125"/>
      <c r="H74" s="125"/>
      <c r="I74" s="142"/>
      <c r="J74" s="11"/>
      <c r="K74" s="11"/>
      <c r="L74" s="77"/>
      <c r="M74" s="11"/>
      <c r="N74" s="11"/>
      <c r="O74" s="2"/>
      <c r="P74" s="2"/>
      <c r="Q74" s="2"/>
      <c r="R74" s="2"/>
      <c r="S74" s="2"/>
      <c r="T74" s="2"/>
      <c r="U74" s="2"/>
      <c r="V74" s="2"/>
      <c r="W74" s="2"/>
      <c r="X74" s="2"/>
      <c r="Y74" s="2"/>
      <c r="Z74" s="2"/>
    </row>
    <row r="75" spans="1:26" ht="15.75" customHeight="1">
      <c r="A75" s="151"/>
      <c r="B75" s="128"/>
      <c r="C75" s="128"/>
      <c r="D75" s="128"/>
      <c r="E75" s="128"/>
      <c r="F75" s="128"/>
      <c r="G75" s="128"/>
      <c r="H75" s="128"/>
      <c r="I75" s="143"/>
      <c r="J75" s="11"/>
      <c r="K75" s="11"/>
      <c r="L75" s="77"/>
      <c r="M75" s="11"/>
      <c r="N75" s="11"/>
      <c r="O75" s="189" t="s">
        <v>180</v>
      </c>
      <c r="P75" s="155"/>
      <c r="Q75" s="2"/>
      <c r="R75" s="2"/>
      <c r="S75" s="2"/>
      <c r="T75" s="2"/>
      <c r="U75" s="2"/>
      <c r="V75" s="2"/>
      <c r="W75" s="2"/>
      <c r="X75" s="2"/>
      <c r="Y75" s="2"/>
      <c r="Z75" s="2"/>
    </row>
    <row r="76" spans="1:26" ht="15.75" customHeight="1">
      <c r="A76" s="2"/>
      <c r="B76" s="2"/>
      <c r="C76" s="2"/>
      <c r="D76" s="2"/>
      <c r="E76" s="2"/>
      <c r="F76" s="2"/>
      <c r="G76" s="2"/>
      <c r="H76" s="2"/>
      <c r="I76" s="2"/>
      <c r="J76" s="2"/>
      <c r="K76" s="2"/>
      <c r="L76" s="71"/>
      <c r="M76" s="2"/>
      <c r="N76" s="2"/>
      <c r="O76" s="78" t="s">
        <v>236</v>
      </c>
      <c r="P76" s="79">
        <f>P8+P15+P22+P29+P36+P43+P50+P57+P64+P72</f>
        <v>0</v>
      </c>
      <c r="Q76" s="2"/>
      <c r="R76" s="2"/>
      <c r="S76" s="2"/>
      <c r="T76" s="2"/>
      <c r="U76" s="2"/>
      <c r="V76" s="2"/>
      <c r="W76" s="2"/>
      <c r="X76" s="2"/>
      <c r="Y76" s="2"/>
      <c r="Z76" s="2"/>
    </row>
    <row r="77" spans="1:26" ht="15.75" customHeight="1">
      <c r="A77" s="2"/>
      <c r="B77" s="107"/>
      <c r="C77" s="107"/>
      <c r="D77" s="107"/>
      <c r="E77" s="107"/>
      <c r="F77" s="107"/>
      <c r="G77" s="220">
        <f>M8+M15+M22+M29+M36+M43+M50+M57+M64+M72</f>
        <v>0</v>
      </c>
      <c r="H77" s="123"/>
      <c r="I77" s="123"/>
      <c r="J77" s="123"/>
      <c r="K77" s="123"/>
      <c r="L77" s="71"/>
      <c r="M77" s="2"/>
      <c r="N77" s="2"/>
      <c r="O77" s="81" t="s">
        <v>237</v>
      </c>
      <c r="P77" s="82">
        <f>ROUNDUP(0.005*(P8+P15+P22+P29+P36+P43+P50+P57+P64+P72),0)</f>
        <v>0</v>
      </c>
      <c r="Q77" s="2"/>
      <c r="R77" s="2"/>
      <c r="S77" s="2"/>
      <c r="T77" s="2"/>
      <c r="U77" s="2"/>
      <c r="V77" s="2"/>
      <c r="W77" s="2"/>
      <c r="X77" s="2"/>
      <c r="Y77" s="2"/>
      <c r="Z77" s="2"/>
    </row>
    <row r="78" spans="1:26" ht="15.75" customHeight="1">
      <c r="A78" s="2"/>
      <c r="B78" s="108" t="s">
        <v>238</v>
      </c>
      <c r="C78" s="107"/>
      <c r="D78" s="107"/>
      <c r="E78" s="107"/>
      <c r="F78" s="107"/>
      <c r="G78" s="133"/>
      <c r="H78" s="128"/>
      <c r="I78" s="128"/>
      <c r="J78" s="128"/>
      <c r="K78" s="128"/>
      <c r="L78" s="71"/>
      <c r="M78" s="2"/>
      <c r="N78" s="2"/>
      <c r="O78" s="109" t="s">
        <v>188</v>
      </c>
      <c r="P78" s="110">
        <f>'Detail pg. 1 (required)'!P78</f>
        <v>0</v>
      </c>
      <c r="Q78" s="2"/>
      <c r="R78" s="2"/>
      <c r="S78" s="2"/>
      <c r="T78" s="2"/>
      <c r="U78" s="2"/>
      <c r="V78" s="2"/>
      <c r="W78" s="2"/>
      <c r="X78" s="2"/>
      <c r="Y78" s="2"/>
      <c r="Z78" s="2"/>
    </row>
    <row r="79" spans="1:26" ht="22.5" customHeight="1">
      <c r="A79" s="2"/>
      <c r="B79" s="4"/>
      <c r="C79" s="4"/>
      <c r="D79" s="4"/>
      <c r="E79" s="4"/>
      <c r="F79" s="4"/>
      <c r="G79" s="190">
        <f>'Detail pg. 1 (required)'!G77+'Detail pg2'!G77</f>
        <v>0</v>
      </c>
      <c r="H79" s="125"/>
      <c r="I79" s="125"/>
      <c r="J79" s="125"/>
      <c r="K79" s="125"/>
      <c r="L79" s="80"/>
      <c r="M79" s="2"/>
      <c r="N79" s="2"/>
      <c r="O79" s="111" t="s">
        <v>191</v>
      </c>
      <c r="P79" s="112">
        <f>SUM(P76:P78)</f>
        <v>0</v>
      </c>
      <c r="Q79" s="2"/>
      <c r="R79" s="2"/>
      <c r="S79" s="2"/>
      <c r="T79" s="2"/>
      <c r="U79" s="2"/>
      <c r="V79" s="2"/>
      <c r="W79" s="2"/>
      <c r="X79" s="2"/>
      <c r="Y79" s="2"/>
      <c r="Z79" s="2"/>
    </row>
    <row r="80" spans="1:26" ht="15.75" customHeight="1">
      <c r="A80" s="2"/>
      <c r="B80" s="113" t="s">
        <v>190</v>
      </c>
      <c r="C80" s="114"/>
      <c r="D80" s="114"/>
      <c r="E80" s="114"/>
      <c r="F80" s="114"/>
      <c r="G80" s="128"/>
      <c r="H80" s="128"/>
      <c r="I80" s="128"/>
      <c r="J80" s="128"/>
      <c r="K80" s="128"/>
      <c r="L80" s="80"/>
      <c r="M80" s="2"/>
      <c r="N80" s="2"/>
      <c r="O80" s="86"/>
      <c r="P80" s="87"/>
      <c r="Q80" s="2"/>
      <c r="R80" s="2"/>
      <c r="S80" s="2"/>
      <c r="T80" s="2"/>
      <c r="U80" s="2"/>
      <c r="V80" s="2"/>
      <c r="W80" s="2"/>
      <c r="X80" s="2"/>
      <c r="Y80" s="2"/>
      <c r="Z80" s="2"/>
    </row>
    <row r="81" spans="1:26" ht="15.75" customHeight="1">
      <c r="A81" s="2"/>
      <c r="B81" s="2"/>
      <c r="C81" s="2"/>
      <c r="D81" s="2"/>
      <c r="E81" s="2"/>
      <c r="F81" s="2"/>
      <c r="G81" s="2"/>
      <c r="H81" s="2"/>
      <c r="I81" s="2"/>
      <c r="J81" s="2"/>
      <c r="K81" s="2"/>
      <c r="L81" s="71"/>
      <c r="M81" s="2"/>
      <c r="N81" s="2"/>
      <c r="O81" s="2"/>
      <c r="P81" s="2"/>
      <c r="Q81" s="2"/>
      <c r="R81" s="2"/>
      <c r="S81" s="2"/>
      <c r="T81" s="2"/>
      <c r="U81" s="2"/>
      <c r="V81" s="2"/>
      <c r="W81" s="2"/>
      <c r="X81" s="2"/>
      <c r="Y81" s="2"/>
      <c r="Z81" s="2"/>
    </row>
    <row r="82" spans="1:26" ht="15.75" customHeight="1">
      <c r="A82" s="2" t="s">
        <v>192</v>
      </c>
      <c r="B82" s="2"/>
      <c r="C82" s="2"/>
      <c r="D82" s="2"/>
      <c r="E82" s="2"/>
      <c r="F82" s="2"/>
      <c r="G82" s="2"/>
      <c r="H82" s="2"/>
      <c r="I82" s="2"/>
      <c r="J82" s="2"/>
      <c r="K82" s="2"/>
      <c r="L82" s="71"/>
      <c r="M82" s="2"/>
      <c r="N82" s="2"/>
      <c r="O82" s="2"/>
      <c r="P82" s="2"/>
      <c r="Q82" s="2"/>
      <c r="R82" s="2"/>
      <c r="S82" s="2"/>
      <c r="T82" s="2"/>
      <c r="U82" s="2"/>
      <c r="V82" s="2"/>
      <c r="W82" s="2"/>
      <c r="X82" s="2"/>
      <c r="Y82" s="2"/>
      <c r="Z82" s="2"/>
    </row>
    <row r="83" spans="1:26" ht="15.75" customHeight="1">
      <c r="A83" s="88" t="s">
        <v>193</v>
      </c>
      <c r="B83" s="2"/>
      <c r="C83" s="2"/>
      <c r="D83" s="2"/>
      <c r="E83" s="2"/>
      <c r="F83" s="2"/>
      <c r="G83" s="2"/>
      <c r="H83" s="2"/>
      <c r="I83" s="2"/>
      <c r="J83" s="2"/>
      <c r="K83" s="2"/>
      <c r="L83" s="71"/>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71"/>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71"/>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71"/>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71"/>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71"/>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71"/>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71"/>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71"/>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71"/>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71"/>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71"/>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71"/>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71"/>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71"/>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71"/>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71"/>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71"/>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71"/>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71"/>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71"/>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71"/>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71"/>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71"/>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71"/>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71"/>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71"/>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71"/>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71"/>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71"/>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71"/>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71"/>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71"/>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71"/>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71"/>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71"/>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71"/>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71"/>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71"/>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71"/>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71"/>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71"/>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71"/>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71"/>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71"/>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71"/>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71"/>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71"/>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71"/>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71"/>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71"/>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71"/>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71"/>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71"/>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71"/>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71"/>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71"/>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71"/>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71"/>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71"/>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71"/>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71"/>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71"/>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71"/>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71"/>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71"/>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71"/>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71"/>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71"/>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71"/>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71"/>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71"/>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71"/>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71"/>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71"/>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71"/>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71"/>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71"/>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71"/>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71"/>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71"/>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71"/>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71"/>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71"/>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71"/>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71"/>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71"/>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71"/>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71"/>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71"/>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71"/>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71"/>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71"/>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71"/>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71"/>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71"/>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71"/>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71"/>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71"/>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71"/>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71"/>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71"/>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71"/>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71"/>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71"/>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71"/>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71"/>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71"/>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71"/>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71"/>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71"/>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71"/>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71"/>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71"/>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71"/>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71"/>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71"/>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71"/>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71"/>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71"/>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71"/>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71"/>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71"/>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71"/>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71"/>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71"/>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71"/>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71"/>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71"/>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71"/>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71"/>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71"/>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71"/>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71"/>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71"/>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71"/>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71"/>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71"/>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71"/>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71"/>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71"/>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71"/>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71"/>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71"/>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71"/>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71"/>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71"/>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71"/>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71"/>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71"/>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71"/>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71"/>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71"/>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71"/>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71"/>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71"/>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71"/>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71"/>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71"/>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71"/>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71"/>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71"/>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71"/>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71"/>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71"/>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71"/>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71"/>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71"/>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71"/>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71"/>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71"/>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71"/>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71"/>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71"/>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71"/>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71"/>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71"/>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71"/>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71"/>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71"/>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71"/>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71"/>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71"/>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71"/>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71"/>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71"/>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71"/>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71"/>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71"/>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71"/>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71"/>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71"/>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71"/>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71"/>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71"/>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71"/>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71"/>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71"/>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71"/>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71"/>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71"/>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71"/>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71"/>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71"/>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71"/>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71"/>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71"/>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71"/>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71"/>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71"/>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71"/>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71"/>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71"/>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71"/>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71"/>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71"/>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71"/>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71"/>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71"/>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71"/>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71"/>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71"/>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71"/>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71"/>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71"/>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71"/>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71"/>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71"/>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71"/>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71"/>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71"/>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71"/>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71"/>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71"/>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71"/>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71"/>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71"/>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71"/>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71"/>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71"/>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71"/>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71"/>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71"/>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71"/>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71"/>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71"/>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71"/>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71"/>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71"/>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71"/>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71"/>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71"/>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71"/>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71"/>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71"/>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71"/>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71"/>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71"/>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71"/>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71"/>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71"/>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71"/>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71"/>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71"/>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71"/>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71"/>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71"/>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71"/>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71"/>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71"/>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71"/>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71"/>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71"/>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71"/>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71"/>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71"/>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71"/>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71"/>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71"/>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71"/>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71"/>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71"/>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71"/>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71"/>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71"/>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71"/>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71"/>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71"/>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71"/>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71"/>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71"/>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71"/>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71"/>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71"/>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71"/>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71"/>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71"/>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71"/>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71"/>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71"/>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71"/>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71"/>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71"/>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71"/>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71"/>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71"/>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71"/>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71"/>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71"/>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71"/>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71"/>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71"/>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71"/>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71"/>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71"/>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71"/>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71"/>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71"/>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71"/>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71"/>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71"/>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71"/>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71"/>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71"/>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71"/>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71"/>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71"/>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71"/>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71"/>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71"/>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71"/>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71"/>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71"/>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71"/>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71"/>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71"/>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71"/>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71"/>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71"/>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71"/>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71"/>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71"/>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71"/>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71"/>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71"/>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71"/>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71"/>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71"/>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71"/>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71"/>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71"/>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71"/>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71"/>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71"/>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71"/>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71"/>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71"/>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71"/>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71"/>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71"/>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71"/>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71"/>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71"/>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71"/>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71"/>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71"/>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71"/>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71"/>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71"/>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71"/>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71"/>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71"/>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71"/>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71"/>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71"/>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71"/>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71"/>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71"/>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71"/>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71"/>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71"/>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71"/>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71"/>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71"/>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71"/>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71"/>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71"/>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71"/>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71"/>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71"/>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71"/>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71"/>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71"/>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71"/>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71"/>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71"/>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71"/>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71"/>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71"/>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71"/>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71"/>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71"/>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71"/>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71"/>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71"/>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71"/>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71"/>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71"/>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71"/>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71"/>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71"/>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71"/>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71"/>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71"/>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71"/>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71"/>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71"/>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71"/>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71"/>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71"/>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71"/>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71"/>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71"/>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71"/>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71"/>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71"/>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71"/>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71"/>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71"/>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71"/>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71"/>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71"/>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71"/>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71"/>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71"/>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71"/>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71"/>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71"/>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71"/>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71"/>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71"/>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71"/>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71"/>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71"/>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71"/>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71"/>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71"/>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71"/>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71"/>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71"/>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71"/>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71"/>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71"/>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71"/>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71"/>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71"/>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71"/>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71"/>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71"/>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71"/>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71"/>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71"/>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71"/>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71"/>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71"/>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71"/>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71"/>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71"/>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71"/>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71"/>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71"/>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71"/>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71"/>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71"/>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71"/>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71"/>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71"/>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71"/>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71"/>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71"/>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71"/>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71"/>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71"/>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71"/>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71"/>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71"/>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71"/>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71"/>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71"/>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71"/>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71"/>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71"/>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71"/>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71"/>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71"/>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71"/>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71"/>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71"/>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71"/>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71"/>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71"/>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71"/>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71"/>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71"/>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71"/>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71"/>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71"/>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71"/>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71"/>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71"/>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71"/>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71"/>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71"/>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71"/>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71"/>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71"/>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71"/>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71"/>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71"/>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71"/>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71"/>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71"/>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71"/>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71"/>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71"/>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71"/>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71"/>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71"/>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71"/>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71"/>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71"/>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71"/>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71"/>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71"/>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71"/>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71"/>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71"/>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71"/>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71"/>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71"/>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71"/>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71"/>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71"/>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71"/>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71"/>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71"/>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71"/>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71"/>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71"/>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71"/>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71"/>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71"/>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71"/>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71"/>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71"/>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71"/>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71"/>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71"/>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71"/>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71"/>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71"/>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71"/>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71"/>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71"/>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71"/>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71"/>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71"/>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71"/>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71"/>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71"/>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71"/>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71"/>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71"/>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71"/>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71"/>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71"/>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71"/>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71"/>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71"/>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71"/>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71"/>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71"/>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71"/>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71"/>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71"/>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71"/>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71"/>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71"/>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71"/>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71"/>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71"/>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71"/>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71"/>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71"/>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71"/>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71"/>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71"/>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71"/>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71"/>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71"/>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71"/>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71"/>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71"/>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71"/>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71"/>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71"/>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71"/>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71"/>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71"/>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71"/>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71"/>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71"/>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71"/>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71"/>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71"/>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71"/>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71"/>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71"/>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71"/>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71"/>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71"/>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71"/>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71"/>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71"/>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71"/>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71"/>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71"/>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71"/>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71"/>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71"/>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71"/>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71"/>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71"/>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71"/>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71"/>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71"/>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71"/>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71"/>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71"/>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71"/>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71"/>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71"/>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71"/>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71"/>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71"/>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71"/>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71"/>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71"/>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71"/>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71"/>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71"/>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71"/>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71"/>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71"/>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71"/>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71"/>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71"/>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71"/>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71"/>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71"/>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71"/>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71"/>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71"/>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71"/>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71"/>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71"/>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71"/>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71"/>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71"/>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71"/>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71"/>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71"/>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71"/>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71"/>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71"/>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71"/>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71"/>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71"/>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71"/>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71"/>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71"/>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71"/>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71"/>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71"/>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71"/>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71"/>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71"/>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71"/>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71"/>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71"/>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71"/>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71"/>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71"/>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71"/>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71"/>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71"/>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71"/>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71"/>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71"/>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71"/>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71"/>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71"/>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71"/>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71"/>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71"/>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71"/>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71"/>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71"/>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71"/>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71"/>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71"/>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71"/>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71"/>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71"/>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71"/>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71"/>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71"/>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71"/>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71"/>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71"/>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71"/>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71"/>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71"/>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71"/>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71"/>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71"/>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71"/>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71"/>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71"/>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71"/>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71"/>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71"/>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71"/>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71"/>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71"/>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71"/>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71"/>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71"/>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71"/>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71"/>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71"/>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71"/>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71"/>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71"/>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71"/>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71"/>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71"/>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71"/>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71"/>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71"/>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71"/>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71"/>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71"/>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71"/>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71"/>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71"/>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71"/>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71"/>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71"/>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71"/>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71"/>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71"/>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71"/>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71"/>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71"/>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71"/>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71"/>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71"/>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71"/>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71"/>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71"/>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71"/>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71"/>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71"/>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71"/>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71"/>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71"/>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71"/>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71"/>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71"/>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71"/>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71"/>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71"/>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71"/>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71"/>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71"/>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71"/>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71"/>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71"/>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71"/>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71"/>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71"/>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71"/>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71"/>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71"/>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71"/>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71"/>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71"/>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71"/>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71"/>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71"/>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71"/>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71"/>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71"/>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71"/>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71"/>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71"/>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71"/>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71"/>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71"/>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71"/>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71"/>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71"/>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71"/>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71"/>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71"/>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71"/>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71"/>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71"/>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71"/>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71"/>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71"/>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71"/>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71"/>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71"/>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71"/>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71"/>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71"/>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71"/>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71"/>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71"/>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71"/>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71"/>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71"/>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71"/>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71"/>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71"/>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71"/>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71"/>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71"/>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71"/>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71"/>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71"/>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71"/>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71"/>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71"/>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71"/>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71"/>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71"/>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71"/>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71"/>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71"/>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71"/>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71"/>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71"/>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71"/>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71"/>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71"/>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71"/>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71"/>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71"/>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71"/>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71"/>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71"/>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71"/>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71"/>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71"/>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71"/>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71"/>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71"/>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71"/>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71"/>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71"/>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71"/>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71"/>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71"/>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71"/>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71"/>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71"/>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71"/>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71"/>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71"/>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71"/>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71"/>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71"/>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71"/>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71"/>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71"/>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71"/>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71"/>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71"/>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71"/>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71"/>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71"/>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71"/>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71"/>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71"/>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71"/>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71"/>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71"/>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71"/>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71"/>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71"/>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71"/>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71"/>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71"/>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71"/>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71"/>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71"/>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71"/>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71"/>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71"/>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71"/>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71"/>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71"/>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71"/>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71"/>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71"/>
      <c r="M1000" s="2"/>
      <c r="N1000" s="2"/>
      <c r="O1000" s="2"/>
      <c r="P1000" s="2"/>
      <c r="Q1000" s="2"/>
      <c r="R1000" s="2"/>
      <c r="S1000" s="2"/>
      <c r="T1000" s="2"/>
      <c r="U1000" s="2"/>
      <c r="V1000" s="2"/>
      <c r="W1000" s="2"/>
      <c r="X1000" s="2"/>
      <c r="Y1000" s="2"/>
      <c r="Z1000" s="2"/>
    </row>
  </sheetData>
  <mergeCells count="115">
    <mergeCell ref="A49:I49"/>
    <mergeCell ref="J49:K49"/>
    <mergeCell ref="M49:N49"/>
    <mergeCell ref="Q49:U50"/>
    <mergeCell ref="A50:I53"/>
    <mergeCell ref="J50:K50"/>
    <mergeCell ref="M50:N50"/>
    <mergeCell ref="O20:P20"/>
    <mergeCell ref="Q20:U20"/>
    <mergeCell ref="Q21:U22"/>
    <mergeCell ref="C13:H13"/>
    <mergeCell ref="A14:I14"/>
    <mergeCell ref="J14:K14"/>
    <mergeCell ref="M14:N14"/>
    <mergeCell ref="A15:I18"/>
    <mergeCell ref="C20:H20"/>
    <mergeCell ref="J20:N20"/>
    <mergeCell ref="A21:I21"/>
    <mergeCell ref="J21:K21"/>
    <mergeCell ref="M21:N21"/>
    <mergeCell ref="A22:I25"/>
    <mergeCell ref="J22:K22"/>
    <mergeCell ref="M22:N22"/>
    <mergeCell ref="Q14:U15"/>
    <mergeCell ref="J15:K15"/>
    <mergeCell ref="M15:N15"/>
    <mergeCell ref="J7:K7"/>
    <mergeCell ref="M7:N7"/>
    <mergeCell ref="Q7:U8"/>
    <mergeCell ref="A8:I11"/>
    <mergeCell ref="J8:K8"/>
    <mergeCell ref="M8:N8"/>
    <mergeCell ref="Q13:U13"/>
    <mergeCell ref="A1:P1"/>
    <mergeCell ref="A2:M3"/>
    <mergeCell ref="C6:H6"/>
    <mergeCell ref="J6:N6"/>
    <mergeCell ref="O6:P6"/>
    <mergeCell ref="Q6:U6"/>
    <mergeCell ref="A7:I7"/>
    <mergeCell ref="J13:N13"/>
    <mergeCell ref="O13:P13"/>
    <mergeCell ref="M63:N63"/>
    <mergeCell ref="Q63:U64"/>
    <mergeCell ref="M64:N64"/>
    <mergeCell ref="J71:K71"/>
    <mergeCell ref="J72:K72"/>
    <mergeCell ref="O75:P75"/>
    <mergeCell ref="G77:K78"/>
    <mergeCell ref="G79:K80"/>
    <mergeCell ref="J63:K63"/>
    <mergeCell ref="J64:K64"/>
    <mergeCell ref="J70:N70"/>
    <mergeCell ref="O70:P70"/>
    <mergeCell ref="Q70:U70"/>
    <mergeCell ref="M71:N71"/>
    <mergeCell ref="Q71:U72"/>
    <mergeCell ref="M72:N72"/>
    <mergeCell ref="J55:N55"/>
    <mergeCell ref="O55:P55"/>
    <mergeCell ref="Q55:U55"/>
    <mergeCell ref="J56:K56"/>
    <mergeCell ref="Q56:U57"/>
    <mergeCell ref="J57:K57"/>
    <mergeCell ref="M56:N56"/>
    <mergeCell ref="M57:N57"/>
    <mergeCell ref="J62:N62"/>
    <mergeCell ref="O62:P62"/>
    <mergeCell ref="Q62:U62"/>
    <mergeCell ref="A56:I56"/>
    <mergeCell ref="A57:I60"/>
    <mergeCell ref="C62:H62"/>
    <mergeCell ref="A63:I63"/>
    <mergeCell ref="A64:I67"/>
    <mergeCell ref="C70:H70"/>
    <mergeCell ref="A71:I71"/>
    <mergeCell ref="A72:I75"/>
    <mergeCell ref="C55:H55"/>
    <mergeCell ref="C41:H41"/>
    <mergeCell ref="J41:N41"/>
    <mergeCell ref="O41:P41"/>
    <mergeCell ref="A42:I42"/>
    <mergeCell ref="J42:K42"/>
    <mergeCell ref="M42:N42"/>
    <mergeCell ref="O48:P48"/>
    <mergeCell ref="Q48:U48"/>
    <mergeCell ref="Q41:U41"/>
    <mergeCell ref="Q42:U43"/>
    <mergeCell ref="A43:I46"/>
    <mergeCell ref="J43:K43"/>
    <mergeCell ref="M43:N43"/>
    <mergeCell ref="C48:H48"/>
    <mergeCell ref="J48:N48"/>
    <mergeCell ref="J34:N34"/>
    <mergeCell ref="O34:P34"/>
    <mergeCell ref="Q34:U34"/>
    <mergeCell ref="C34:H34"/>
    <mergeCell ref="A35:I35"/>
    <mergeCell ref="J35:K35"/>
    <mergeCell ref="M35:N35"/>
    <mergeCell ref="Q35:U36"/>
    <mergeCell ref="J36:K36"/>
    <mergeCell ref="M36:N36"/>
    <mergeCell ref="A36:I39"/>
    <mergeCell ref="J27:N27"/>
    <mergeCell ref="O27:P27"/>
    <mergeCell ref="Q27:U27"/>
    <mergeCell ref="Q28:U29"/>
    <mergeCell ref="J29:K29"/>
    <mergeCell ref="M29:N29"/>
    <mergeCell ref="A28:I28"/>
    <mergeCell ref="J28:K28"/>
    <mergeCell ref="M28:N28"/>
    <mergeCell ref="A29:I32"/>
    <mergeCell ref="C27:H27"/>
  </mergeCells>
  <pageMargins left="0.7" right="0.7" top="0.25" bottom="0.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Categories!$A$2:$A$36</xm:f>
          </x14:formula1>
          <xm:sqref>C6 C13 C20 C27 C34 C41 C48 C55 C62 C70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Process Information</vt:lpstr>
      <vt:lpstr>Schedule</vt:lpstr>
      <vt:lpstr>Questionnaire (required)</vt:lpstr>
      <vt:lpstr>Standing Rules</vt:lpstr>
      <vt:lpstr>Spending Categories</vt:lpstr>
      <vt:lpstr>Detail pg. 1 (required)</vt:lpstr>
      <vt:lpstr>Categories</vt:lpstr>
      <vt:lpstr>Sheet3</vt:lpstr>
      <vt:lpstr>Detail pg2</vt:lpstr>
      <vt:lpstr>Sponsoring Senators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Mikenzie Chessman</cp:lastModifiedBy>
  <dcterms:created xsi:type="dcterms:W3CDTF">2014-02-06T21:51:40Z</dcterms:created>
  <dcterms:modified xsi:type="dcterms:W3CDTF">2024-03-21T20:47:58Z</dcterms:modified>
</cp:coreProperties>
</file>